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3 2022/Support/Doc CommFi/"/>
    </mc:Choice>
  </mc:AlternateContent>
  <xr:revisionPtr revIDLastSave="189" documentId="8_{0377117F-1875-4EA8-8B8C-9A83DAB4C3B1}" xr6:coauthVersionLast="47" xr6:coauthVersionMax="47" xr10:uidLastSave="{A5F817F0-019B-4EC9-85C8-4A89C749ECB3}"/>
  <bookViews>
    <workbookView xWindow="-120" yWindow="-120" windowWidth="29040" windowHeight="15840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BYCN" sheetId="8" r:id="rId4"/>
    <sheet name="BY IMMO" sheetId="9" r:id="rId5"/>
    <sheet name="COLAS" sheetId="10" r:id="rId6"/>
    <sheet name="TF1" sheetId="11" r:id="rId7"/>
    <sheet name="Bouygues Telecom" sheetId="12" r:id="rId8"/>
  </sheets>
  <externalReferences>
    <externalReference r:id="rId9"/>
    <externalReference r:id="rId10"/>
  </externalReferences>
  <definedNames>
    <definedName name="BASE">'[1]BASE 14 04 2020'!$A$1:$BZ$281</definedName>
    <definedName name="CODE">'[1]BASE 14 04 2020'!$A$1:$A$281</definedName>
    <definedName name="PERIODE">'[1]BASE 14 04 2020'!$A$1:$BZ$1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3" l="1"/>
  <c r="S16" i="3"/>
  <c r="S15" i="3"/>
  <c r="S14" i="3"/>
  <c r="S13" i="3"/>
  <c r="S12" i="3"/>
  <c r="S10" i="3"/>
  <c r="S9" i="3"/>
  <c r="S8" i="3"/>
  <c r="S7" i="3"/>
</calcChain>
</file>

<file path=xl/sharedStrings.xml><?xml version="1.0" encoding="utf-8"?>
<sst xmlns="http://schemas.openxmlformats.org/spreadsheetml/2006/main" count="695" uniqueCount="277">
  <si>
    <t>CONDENSED CONSOLIDATED BALANCE SHEET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</si>
  <si>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</si>
  <si>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</si>
  <si>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</si>
  <si>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</si>
  <si>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</si>
  <si>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</si>
  <si>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</si>
  <si>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</si>
  <si>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</si>
  <si>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</si>
  <si>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</si>
  <si>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Bouygues Group</t>
  </si>
  <si>
    <t>Q1</t>
  </si>
  <si>
    <t>Q2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</si>
  <si>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</si>
  <si>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</si>
  <si>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</si>
  <si>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</si>
  <si>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</si>
  <si>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</si>
  <si>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</si>
  <si>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</si>
  <si>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</si>
  <si>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</si>
  <si>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</si>
  <si>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non-controlling interests</t>
  </si>
  <si>
    <t>Net profit attributable to the Group</t>
  </si>
  <si>
    <t>CONDENSED CONSOLIDATED INCOME STATEMENT</t>
  </si>
  <si>
    <t>Q3</t>
  </si>
  <si>
    <t>Q4</t>
  </si>
  <si>
    <t>BASIC EARNINGS PER SHARE (€)</t>
  </si>
  <si>
    <t>DILUTED EARNINGS PER SHARE (€)</t>
  </si>
  <si>
    <t>Cash Flow</t>
  </si>
  <si>
    <t>Income tax expenses</t>
  </si>
  <si>
    <t>Repayment of lease obligations</t>
  </si>
  <si>
    <t>Net capital expenditure</t>
  </si>
  <si>
    <t>Free Cash Flow</t>
  </si>
  <si>
    <t>CHANGE IN WORKING CAPITAL*</t>
  </si>
  <si>
    <t xml:space="preserve"> FREE CASH FLOW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</si>
  <si>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</si>
  <si>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</si>
  <si>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</si>
  <si>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Business Indicators</t>
  </si>
  <si>
    <t>Key Figures</t>
  </si>
  <si>
    <t xml:space="preserve">            - all figures are as reported</t>
  </si>
  <si>
    <t>- of which France</t>
  </si>
  <si>
    <t>- of which International</t>
  </si>
  <si>
    <t>-  for execution in Y+1</t>
  </si>
  <si>
    <t>End Mar.</t>
  </si>
  <si>
    <t>End June</t>
  </si>
  <si>
    <t>End Sept.</t>
  </si>
  <si>
    <t>End Dec.</t>
  </si>
  <si>
    <t>- of which commercial property</t>
  </si>
  <si>
    <t>- of which residential property</t>
  </si>
  <si>
    <t xml:space="preserve"> - of which Mainland France</t>
  </si>
  <si>
    <t xml:space="preserve"> - of which International and French overseas</t>
  </si>
  <si>
    <t>Current operating margin</t>
  </si>
  <si>
    <t>o/w sales from mobile services</t>
  </si>
  <si>
    <t>o/w sales from fixed services</t>
  </si>
  <si>
    <t>TF1</t>
  </si>
  <si>
    <t>Colas</t>
  </si>
  <si>
    <t>Sales from Services</t>
  </si>
  <si>
    <t>Bouygues Immobilier</t>
  </si>
  <si>
    <t>Bouygues Telecom</t>
  </si>
  <si>
    <t>o/w France</t>
  </si>
  <si>
    <t>o/w International</t>
  </si>
  <si>
    <t>2.7%</t>
  </si>
  <si>
    <t>2.5%</t>
  </si>
  <si>
    <t>5.2%</t>
  </si>
  <si>
    <t>3.7%</t>
  </si>
  <si>
    <t>6.7%</t>
  </si>
  <si>
    <t>4.5%</t>
  </si>
  <si>
    <t>3.1%</t>
  </si>
  <si>
    <t>0.6%</t>
  </si>
  <si>
    <t>0.9%</t>
  </si>
  <si>
    <t>2.2%</t>
  </si>
  <si>
    <t>2.3%</t>
  </si>
  <si>
    <t>2.0%</t>
  </si>
  <si>
    <t>4.6%</t>
  </si>
  <si>
    <t>8.3%</t>
  </si>
  <si>
    <t>6.0%</t>
  </si>
  <si>
    <t>3.2%</t>
  </si>
  <si>
    <t>10.2%</t>
  </si>
  <si>
    <t>4.0%</t>
  </si>
  <si>
    <t>2.1%</t>
  </si>
  <si>
    <t>5.0%</t>
  </si>
  <si>
    <t>7.9%</t>
  </si>
  <si>
    <t>3.3%</t>
  </si>
  <si>
    <t>11.4%</t>
  </si>
  <si>
    <t>16.9%</t>
  </si>
  <si>
    <t>9.8%</t>
  </si>
  <si>
    <t>10.9%</t>
  </si>
  <si>
    <t>8.5%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</si>
  <si>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</si>
  <si>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</si>
  <si>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</si>
  <si>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</si>
  <si>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</si>
  <si>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</si>
  <si>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</si>
  <si>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</si>
  <si>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o/w Residential</t>
  </si>
  <si>
    <t>o/w Commercial</t>
  </si>
  <si>
    <t>MOBILE CUSTOMER BASE</t>
  </si>
  <si>
    <t>N/A</t>
  </si>
  <si>
    <t>EBITDA after leases</t>
  </si>
  <si>
    <t>Other Sales</t>
  </si>
  <si>
    <t>EBITDA after leases / Sales from services</t>
  </si>
  <si>
    <t>MOBILE CUSTOMER BASE EXCL.MTOM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</si>
  <si>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</si>
  <si>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>-  for execution in Y+2 to Y+5</t>
  </si>
  <si>
    <t>Net Cash Flow</t>
  </si>
  <si>
    <t>ORDER INTAKES (€m)</t>
  </si>
  <si>
    <t>RESERVATIONS (€m)</t>
  </si>
  <si>
    <t>ORDER BOOK (€m)</t>
  </si>
  <si>
    <t>2.4%</t>
  </si>
  <si>
    <t>3.0%</t>
  </si>
  <si>
    <t>2.8%</t>
  </si>
  <si>
    <t>1.3%</t>
  </si>
  <si>
    <t>3.5%</t>
  </si>
  <si>
    <t>4.4%</t>
  </si>
  <si>
    <t>1.4%</t>
  </si>
  <si>
    <t>2.6%</t>
  </si>
  <si>
    <t>ORDER BOOK (€ bn)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</si>
  <si>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</si>
  <si>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</si>
  <si>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</si>
  <si>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</si>
  <si>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</si>
  <si>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</si>
  <si>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</si>
  <si>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</si>
  <si>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</si>
  <si>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</si>
  <si>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</si>
  <si>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</si>
  <si>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</si>
  <si>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</si>
  <si>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FIXED ABPU</t>
  </si>
  <si>
    <t>n.m</t>
  </si>
  <si>
    <t>-  for execution in ongoing year</t>
  </si>
  <si>
    <t>-  for execution in over 5 years</t>
  </si>
  <si>
    <t>19.2</t>
  </si>
  <si>
    <t>19.4</t>
  </si>
  <si>
    <t>19.9</t>
  </si>
  <si>
    <t>19.7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</si>
  <si>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</si>
  <si>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</si>
  <si>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</si>
  <si>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</si>
  <si>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</si>
  <si>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</si>
  <si>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</si>
  <si>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</si>
  <si>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</si>
  <si>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</si>
  <si>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t>20.5</t>
  </si>
  <si>
    <t>20.2</t>
  </si>
  <si>
    <t>20.1</t>
  </si>
  <si>
    <t>20.6</t>
  </si>
  <si>
    <t>20.4</t>
  </si>
  <si>
    <t>19.8</t>
  </si>
  <si>
    <t>20.3</t>
  </si>
  <si>
    <t>19.5</t>
  </si>
  <si>
    <t>19.0</t>
  </si>
  <si>
    <t>19.6</t>
  </si>
  <si>
    <t>2.3</t>
  </si>
  <si>
    <t>5.2</t>
  </si>
  <si>
    <t>6.3</t>
  </si>
  <si>
    <t>8.2</t>
  </si>
  <si>
    <t>6.0</t>
  </si>
  <si>
    <t>3.2</t>
  </si>
  <si>
    <t>2.4</t>
  </si>
  <si>
    <t>2.5</t>
  </si>
  <si>
    <t>2.2</t>
  </si>
  <si>
    <t>9.3</t>
  </si>
  <si>
    <t>10.1</t>
  </si>
  <si>
    <t>7.4</t>
  </si>
  <si>
    <t>5.8</t>
  </si>
  <si>
    <t>7.3</t>
  </si>
  <si>
    <t>22.0</t>
  </si>
  <si>
    <t>21.5</t>
  </si>
  <si>
    <t>21.2</t>
  </si>
  <si>
    <t>21.6</t>
  </si>
  <si>
    <t>21.3</t>
  </si>
  <si>
    <t>23.2</t>
  </si>
  <si>
    <t>22.1</t>
  </si>
  <si>
    <t>2.1</t>
  </si>
  <si>
    <t>7.5</t>
  </si>
  <si>
    <t>7.6</t>
  </si>
  <si>
    <t>8.3</t>
  </si>
  <si>
    <t>8.0</t>
  </si>
  <si>
    <t>2.6</t>
  </si>
  <si>
    <t>2.7</t>
  </si>
  <si>
    <t>9.6</t>
  </si>
  <si>
    <t>9.7</t>
  </si>
  <si>
    <t>2.0</t>
  </si>
  <si>
    <t>6.5</t>
  </si>
  <si>
    <t>7.9</t>
  </si>
  <si>
    <t>5.5</t>
  </si>
  <si>
    <t>7.1</t>
  </si>
  <si>
    <t>21.0</t>
  </si>
  <si>
    <t>2.9</t>
  </si>
  <si>
    <t>9.0</t>
  </si>
  <si>
    <t>20.8</t>
  </si>
  <si>
    <t>0.76</t>
  </si>
  <si>
    <t>1.68</t>
  </si>
  <si>
    <t>0.90</t>
  </si>
  <si>
    <t>0.89</t>
  </si>
  <si>
    <t>3.18</t>
  </si>
  <si>
    <t>3.17</t>
  </si>
  <si>
    <t>1.38</t>
  </si>
  <si>
    <t>1.09</t>
  </si>
  <si>
    <t>1.83</t>
  </si>
  <si>
    <t>0.06</t>
  </si>
  <si>
    <t>1.01</t>
  </si>
  <si>
    <t>1.05</t>
  </si>
  <si>
    <t>1.04</t>
  </si>
  <si>
    <t>0.83</t>
  </si>
  <si>
    <t>0.84</t>
  </si>
  <si>
    <t>2.95</t>
  </si>
  <si>
    <t>2020 as published*</t>
  </si>
  <si>
    <t>*restated data available in 2021 financial statements</t>
  </si>
  <si>
    <t>€ million</t>
  </si>
  <si>
    <t>NET CAPEX excluding 5G frequencies</t>
  </si>
  <si>
    <t>Gross capital expenditure excl.5G frequencies</t>
  </si>
  <si>
    <t>19.1</t>
  </si>
  <si>
    <t>28.0</t>
  </si>
  <si>
    <t>27.7</t>
  </si>
  <si>
    <t>28.4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</si>
  <si>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</si>
  <si>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t>(a) Plan customers: total customer base excluding prepaid customers according to the Arcep definition</t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</si>
  <si>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</si>
  <si>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t>(c) Includes broadband and superfast subscriptions according to the Arcep definition</t>
  </si>
  <si>
    <t xml:space="preserve">(e) Average Billing Per User (see glossary for definition), excluding BtoB </t>
  </si>
  <si>
    <t>(d) Arcep definition: subscriptions with peak downstream speeds higher or equal to 100 Mbit/s</t>
  </si>
  <si>
    <t xml:space="preserve">(b) Average Billing Per User: excluding MtoM SIM cards, free SIM cards 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</si>
  <si>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</si>
  <si>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</si>
  <si>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</si>
  <si>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(18.9%)</t>
  </si>
  <si>
    <t>(13.0%)</t>
  </si>
  <si>
    <t>(13.7%)</t>
  </si>
  <si>
    <t>(5.6%)</t>
  </si>
  <si>
    <t>(4.3%)</t>
  </si>
  <si>
    <t>(6.7%)</t>
  </si>
  <si>
    <t>(0.16)</t>
  </si>
  <si>
    <t>(0.54)</t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</si>
  <si>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</si>
  <si>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(0.10)</t>
  </si>
  <si>
    <t>1.8</t>
  </si>
  <si>
    <t>4.7</t>
  </si>
  <si>
    <t>0.0%</t>
  </si>
  <si>
    <t>(12.2%)</t>
  </si>
  <si>
    <t>10.6%</t>
  </si>
  <si>
    <t>25.3%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</si>
  <si>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BTBD)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</si>
  <si>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</si>
  <si>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t>0.34</t>
  </si>
  <si>
    <t>2021 as published*</t>
  </si>
  <si>
    <t>*restated data available in 2022 financial statements</t>
  </si>
  <si>
    <t>33.5%</t>
  </si>
  <si>
    <t>20.7%</t>
  </si>
  <si>
    <t>3.4%</t>
  </si>
  <si>
    <t>5.9</t>
  </si>
  <si>
    <t>0.72</t>
  </si>
  <si>
    <t>0.2%</t>
  </si>
  <si>
    <t>7.4%</t>
  </si>
  <si>
    <t>1.9</t>
  </si>
  <si>
    <t>6.6</t>
  </si>
  <si>
    <t>8.5</t>
  </si>
  <si>
    <t>9.0%</t>
  </si>
  <si>
    <t>32.9%</t>
  </si>
  <si>
    <t>28.7</t>
  </si>
  <si>
    <t>29.0</t>
  </si>
  <si>
    <t>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</si>
</sst>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;\(#,##0\);&quot;-&quot;"/>
    <numFmt numFmtId="165" formatCode="#.000,"/>
    <numFmt numFmtId="166" formatCode="\+#,##0;\-#,##0;&quot;=&quot;"/>
    <numFmt numFmtId="167" formatCode="#.##0,;\(#.##0,\);&quot;-&quot;"/>
    <numFmt numFmtId="168" formatCode="0.0"/>
    <numFmt numFmtId="169" formatCode="\+#.##0,;\(#.##0,\);&quot;-&quot;"/>
    <numFmt numFmtId="170" formatCode="#,##0.0"/>
    <numFmt numFmtId="171" formatCode="0.0%"/>
    <numFmt numFmtId="172" formatCode="#.##00,;\(#.##00,\);&quot;-&quot;"/>
    <numFmt numFmtId="173" formatCode="0\.0%"/>
    <numFmt numFmtId="174" formatCode="0.000%"/>
    <numFmt numFmtId="175" formatCode="0.000"/>
    <numFmt numFmtId="176" formatCode="#.000,;\(#.000,\);&quot;-&quot;"/>
    <numFmt numFmtId="177" formatCode="#,##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</fills>
  <borders count="60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11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0" fontId="2" fillId="0" borderId="0" xfId="0" applyFont="1" applyBorder="1"/>
    <xf numFmtId="164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7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Border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7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1" fontId="10" fillId="0" borderId="0" xfId="1" applyNumberFormat="1" applyFont="1" applyAlignment="1">
      <alignment horizontal="right" vertical="center" wrapText="1" readingOrder="1"/>
    </xf>
    <xf numFmtId="171" fontId="11" fillId="3" borderId="20" xfId="1" applyNumberFormat="1" applyFont="1" applyFill="1" applyBorder="1" applyAlignment="1">
      <alignment horizontal="right" vertical="center" wrapText="1" readingOrder="1"/>
    </xf>
    <xf numFmtId="171" fontId="10" fillId="0" borderId="29" xfId="1" applyNumberFormat="1" applyFont="1" applyBorder="1" applyAlignment="1">
      <alignment horizontal="right" vertical="center" wrapText="1" readingOrder="1"/>
    </xf>
    <xf numFmtId="171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169" fontId="7" fillId="3" borderId="38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3" fontId="7" fillId="3" borderId="22" xfId="0" applyNumberFormat="1" applyFont="1" applyFill="1" applyBorder="1" applyAlignment="1">
      <alignment horizontal="center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7" fontId="10" fillId="0" borderId="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3" fontId="11" fillId="3" borderId="20" xfId="0" applyNumberFormat="1" applyFont="1" applyFill="1" applyBorder="1" applyAlignment="1">
      <alignment horizontal="center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167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center" vertical="center" wrapText="1" readingOrder="1"/>
    </xf>
    <xf numFmtId="3" fontId="11" fillId="3" borderId="21" xfId="0" applyNumberFormat="1" applyFont="1" applyFill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 vertical="center"/>
    </xf>
    <xf numFmtId="168" fontId="8" fillId="0" borderId="0" xfId="0" applyNumberFormat="1" applyFont="1" applyBorder="1" applyAlignment="1">
      <alignment horizontal="right" vertical="center" wrapText="1" readingOrder="1"/>
    </xf>
    <xf numFmtId="168" fontId="8" fillId="0" borderId="20" xfId="0" applyNumberFormat="1" applyFont="1" applyBorder="1" applyAlignment="1">
      <alignment horizontal="right" vertical="center" wrapText="1" readingOrder="1"/>
    </xf>
    <xf numFmtId="168" fontId="8" fillId="0" borderId="1" xfId="0" applyNumberFormat="1" applyFont="1" applyBorder="1" applyAlignment="1">
      <alignment horizontal="right" vertical="center" wrapText="1" readingOrder="1"/>
    </xf>
    <xf numFmtId="168" fontId="8" fillId="0" borderId="22" xfId="0" applyNumberFormat="1" applyFont="1" applyBorder="1" applyAlignment="1">
      <alignment horizontal="right" vertical="center" wrapText="1" readingOrder="1"/>
    </xf>
    <xf numFmtId="168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8" fontId="10" fillId="0" borderId="0" xfId="0" applyNumberFormat="1" applyFont="1" applyAlignment="1">
      <alignment horizontal="right" vertical="center" wrapText="1" readingOrder="1"/>
    </xf>
    <xf numFmtId="168" fontId="10" fillId="0" borderId="20" xfId="0" applyNumberFormat="1" applyFont="1" applyBorder="1" applyAlignment="1">
      <alignment horizontal="right" vertical="center" wrapText="1" readingOrder="1"/>
    </xf>
    <xf numFmtId="168" fontId="10" fillId="0" borderId="29" xfId="0" applyNumberFormat="1" applyFont="1" applyBorder="1" applyAlignment="1">
      <alignment horizontal="right" vertical="center" wrapText="1" readingOrder="1"/>
    </xf>
    <xf numFmtId="168" fontId="10" fillId="0" borderId="0" xfId="0" applyNumberFormat="1" applyFont="1" applyBorder="1" applyAlignment="1">
      <alignment horizontal="right" vertical="center" wrapText="1" readingOrder="1"/>
    </xf>
    <xf numFmtId="168" fontId="10" fillId="0" borderId="2" xfId="0" applyNumberFormat="1" applyFont="1" applyBorder="1" applyAlignment="1">
      <alignment horizontal="right" vertical="center" wrapText="1" readingOrder="1"/>
    </xf>
    <xf numFmtId="168" fontId="10" fillId="0" borderId="21" xfId="0" applyNumberFormat="1" applyFont="1" applyBorder="1" applyAlignment="1">
      <alignment horizontal="right" vertical="center" wrapText="1" readingOrder="1"/>
    </xf>
    <xf numFmtId="168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4" fontId="13" fillId="0" borderId="0" xfId="1" applyNumberFormat="1" applyFont="1" applyBorder="1" applyAlignment="1">
      <alignment horizontal="center" vertical="center"/>
    </xf>
    <xf numFmtId="174" fontId="13" fillId="0" borderId="0" xfId="1" applyNumberFormat="1" applyFont="1" applyAlignment="1">
      <alignment horizontal="center" vertical="center"/>
    </xf>
    <xf numFmtId="174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Border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1" fontId="13" fillId="0" borderId="44" xfId="1" applyNumberFormat="1" applyFont="1" applyBorder="1" applyAlignment="1">
      <alignment horizontal="right" vertical="center"/>
    </xf>
    <xf numFmtId="171" fontId="13" fillId="0" borderId="0" xfId="1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3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3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Border="1" applyAlignment="1">
      <alignment horizontal="center" vertical="center" wrapText="1" readingOrder="1"/>
    </xf>
    <xf numFmtId="167" fontId="8" fillId="0" borderId="1" xfId="0" applyNumberFormat="1" applyFont="1" applyBorder="1" applyAlignment="1">
      <alignment horizontal="center" vertical="center" wrapText="1" readingOrder="1"/>
    </xf>
    <xf numFmtId="167" fontId="7" fillId="3" borderId="1" xfId="0" applyNumberFormat="1" applyFont="1" applyFill="1" applyBorder="1" applyAlignment="1">
      <alignment horizontal="center" vertical="center" wrapText="1" readingOrder="1"/>
    </xf>
    <xf numFmtId="167" fontId="7" fillId="3" borderId="22" xfId="0" applyNumberFormat="1" applyFont="1" applyFill="1" applyBorder="1" applyAlignment="1">
      <alignment horizontal="center" vertical="center" wrapText="1" readingOrder="1"/>
    </xf>
    <xf numFmtId="164" fontId="8" fillId="0" borderId="28" xfId="0" applyNumberFormat="1" applyFont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3" fontId="10" fillId="0" borderId="0" xfId="0" applyNumberFormat="1" applyFont="1" applyBorder="1" applyAlignment="1">
      <alignment horizontal="center" vertical="center" wrapText="1" readingOrder="1"/>
    </xf>
    <xf numFmtId="167" fontId="11" fillId="3" borderId="20" xfId="0" applyNumberFormat="1" applyFont="1" applyFill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/>
    </xf>
    <xf numFmtId="165" fontId="10" fillId="0" borderId="0" xfId="0" applyNumberFormat="1" applyFont="1" applyBorder="1" applyAlignment="1">
      <alignment horizontal="center" vertical="center" wrapText="1" readingOrder="1"/>
    </xf>
    <xf numFmtId="0" fontId="9" fillId="0" borderId="44" xfId="0" applyFont="1" applyBorder="1" applyAlignment="1">
      <alignment horizontal="left" vertical="center" wrapText="1" indent="1" readingOrder="1"/>
    </xf>
    <xf numFmtId="164" fontId="11" fillId="3" borderId="53" xfId="0" applyNumberFormat="1" applyFont="1" applyFill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167" fontId="8" fillId="0" borderId="44" xfId="0" applyNumberFormat="1" applyFont="1" applyBorder="1" applyAlignment="1">
      <alignment horizontal="center" vertical="center" wrapText="1" readingOrder="1"/>
    </xf>
    <xf numFmtId="164" fontId="8" fillId="0" borderId="14" xfId="0" applyNumberFormat="1" applyFont="1" applyBorder="1" applyAlignment="1">
      <alignment horizontal="center" vertical="center" wrapText="1" readingOrder="1"/>
    </xf>
    <xf numFmtId="164" fontId="11" fillId="3" borderId="54" xfId="0" applyNumberFormat="1" applyFont="1" applyFill="1" applyBorder="1" applyAlignment="1">
      <alignment horizontal="center" vertical="center" wrapText="1" readingOrder="1"/>
    </xf>
    <xf numFmtId="167" fontId="8" fillId="0" borderId="0" xfId="0" applyNumberFormat="1" applyFont="1" applyBorder="1" applyAlignment="1">
      <alignment horizontal="center" vertical="center" wrapText="1" readingOrder="1"/>
    </xf>
    <xf numFmtId="164" fontId="8" fillId="0" borderId="35" xfId="0" applyNumberFormat="1" applyFont="1" applyBorder="1" applyAlignment="1">
      <alignment horizontal="center" vertical="center" wrapText="1" readingOrder="1"/>
    </xf>
    <xf numFmtId="3" fontId="8" fillId="0" borderId="0" xfId="0" applyNumberFormat="1" applyFont="1" applyBorder="1" applyAlignment="1">
      <alignment horizontal="center" vertical="center" wrapText="1" readingOrder="1"/>
    </xf>
    <xf numFmtId="3" fontId="8" fillId="0" borderId="14" xfId="0" applyNumberFormat="1" applyFont="1" applyBorder="1" applyAlignment="1">
      <alignment horizontal="center" vertical="center" wrapText="1" readingOrder="1"/>
    </xf>
    <xf numFmtId="3" fontId="11" fillId="3" borderId="54" xfId="0" applyNumberFormat="1" applyFont="1" applyFill="1" applyBorder="1" applyAlignment="1">
      <alignment horizontal="center" vertical="center" wrapText="1" readingOrder="1"/>
    </xf>
    <xf numFmtId="171" fontId="10" fillId="0" borderId="0" xfId="1" applyNumberFormat="1" applyFont="1" applyAlignment="1">
      <alignment horizontal="center" vertical="center" wrapText="1" readingOrder="1"/>
    </xf>
    <xf numFmtId="171" fontId="11" fillId="3" borderId="0" xfId="1" applyNumberFormat="1" applyFont="1" applyFill="1" applyAlignment="1">
      <alignment horizontal="center" vertical="center" wrapText="1" readingOrder="1"/>
    </xf>
    <xf numFmtId="171" fontId="10" fillId="0" borderId="29" xfId="1" quotePrefix="1" applyNumberFormat="1" applyFont="1" applyBorder="1" applyAlignment="1">
      <alignment horizontal="center" vertical="center" wrapText="1" readingOrder="1"/>
    </xf>
    <xf numFmtId="171" fontId="10" fillId="0" borderId="0" xfId="1" quotePrefix="1" applyNumberFormat="1" applyFont="1" applyBorder="1" applyAlignment="1">
      <alignment horizontal="center" vertical="center" wrapText="1" readingOrder="1"/>
    </xf>
    <xf numFmtId="171" fontId="10" fillId="0" borderId="0" xfId="1" applyNumberFormat="1" applyFont="1" applyBorder="1" applyAlignment="1">
      <alignment horizontal="center" vertical="center" wrapText="1" readingOrder="1"/>
    </xf>
    <xf numFmtId="171" fontId="11" fillId="3" borderId="20" xfId="1" applyNumberFormat="1" applyFont="1" applyFill="1" applyBorder="1" applyAlignment="1">
      <alignment horizontal="center" vertical="center" wrapText="1" readingOrder="1"/>
    </xf>
    <xf numFmtId="171" fontId="10" fillId="0" borderId="29" xfId="1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164" fontId="8" fillId="0" borderId="17" xfId="0" applyNumberFormat="1" applyFont="1" applyBorder="1" applyAlignment="1">
      <alignment horizontal="center" vertical="center" wrapText="1" readingOrder="1"/>
    </xf>
    <xf numFmtId="164" fontId="7" fillId="3" borderId="17" xfId="0" applyNumberFormat="1" applyFont="1" applyFill="1" applyBorder="1" applyAlignment="1">
      <alignment horizontal="center" vertical="center" wrapText="1" readingOrder="1"/>
    </xf>
    <xf numFmtId="164" fontId="8" fillId="0" borderId="36" xfId="0" applyNumberFormat="1" applyFont="1" applyBorder="1" applyAlignment="1">
      <alignment horizontal="center" vertical="center" wrapText="1" readingOrder="1"/>
    </xf>
    <xf numFmtId="164" fontId="8" fillId="0" borderId="37" xfId="0" applyNumberFormat="1" applyFont="1" applyBorder="1" applyAlignment="1">
      <alignment horizontal="center" vertical="center" wrapText="1" readingOrder="1"/>
    </xf>
    <xf numFmtId="164" fontId="7" fillId="3" borderId="38" xfId="0" applyNumberFormat="1" applyFont="1" applyFill="1" applyBorder="1" applyAlignment="1">
      <alignment horizontal="center" vertical="center" wrapText="1" readingOrder="1"/>
    </xf>
    <xf numFmtId="3" fontId="8" fillId="0" borderId="37" xfId="0" applyNumberFormat="1" applyFont="1" applyBorder="1" applyAlignment="1">
      <alignment horizontal="center" vertical="center" wrapText="1" readingOrder="1"/>
    </xf>
    <xf numFmtId="3" fontId="7" fillId="3" borderId="38" xfId="0" applyNumberFormat="1" applyFont="1" applyFill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8" fillId="0" borderId="36" xfId="0" applyFont="1" applyBorder="1" applyAlignment="1">
      <alignment horizontal="center" vertical="center" wrapText="1" readingOrder="1"/>
    </xf>
    <xf numFmtId="0" fontId="8" fillId="0" borderId="37" xfId="0" applyFont="1" applyBorder="1" applyAlignment="1">
      <alignment horizontal="center" vertical="center" wrapText="1" readingOrder="1"/>
    </xf>
    <xf numFmtId="169" fontId="7" fillId="3" borderId="38" xfId="0" applyNumberFormat="1" applyFont="1" applyFill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164" fontId="7" fillId="3" borderId="45" xfId="0" applyNumberFormat="1" applyFont="1" applyFill="1" applyBorder="1" applyAlignment="1">
      <alignment horizontal="center" vertical="center" wrapText="1" readingOrder="1"/>
    </xf>
    <xf numFmtId="3" fontId="8" fillId="0" borderId="31" xfId="0" applyNumberFormat="1" applyFont="1" applyBorder="1" applyAlignment="1">
      <alignment horizontal="center" vertical="center" wrapText="1" readingOrder="1"/>
    </xf>
    <xf numFmtId="3" fontId="8" fillId="0" borderId="32" xfId="0" applyNumberFormat="1" applyFont="1" applyBorder="1" applyAlignment="1">
      <alignment horizontal="center" vertical="center" wrapText="1" readingOrder="1"/>
    </xf>
    <xf numFmtId="164" fontId="10" fillId="0" borderId="0" xfId="0" applyNumberFormat="1" applyFont="1" applyAlignment="1">
      <alignment horizontal="center" vertical="center" wrapText="1" readingOrder="1"/>
    </xf>
    <xf numFmtId="167" fontId="11" fillId="3" borderId="0" xfId="0" applyNumberFormat="1" applyFont="1" applyFill="1" applyAlignment="1">
      <alignment horizontal="center" vertical="center" wrapText="1" readingOrder="1"/>
    </xf>
    <xf numFmtId="164" fontId="10" fillId="0" borderId="29" xfId="0" applyNumberFormat="1" applyFont="1" applyBorder="1" applyAlignment="1">
      <alignment horizontal="center" vertical="center" wrapText="1" readingOrder="1"/>
    </xf>
    <xf numFmtId="164" fontId="10" fillId="0" borderId="0" xfId="0" applyNumberFormat="1" applyFont="1" applyBorder="1" applyAlignment="1">
      <alignment horizontal="center" vertical="center" wrapText="1" readingOrder="1"/>
    </xf>
    <xf numFmtId="164" fontId="10" fillId="0" borderId="2" xfId="0" applyNumberFormat="1" applyFont="1" applyBorder="1" applyAlignment="1">
      <alignment horizontal="center" vertical="center" wrapText="1" readingOrder="1"/>
    </xf>
    <xf numFmtId="164" fontId="11" fillId="3" borderId="0" xfId="0" applyNumberFormat="1" applyFont="1" applyFill="1" applyBorder="1" applyAlignment="1">
      <alignment horizontal="center" vertical="center" wrapText="1" readingOrder="1"/>
    </xf>
    <xf numFmtId="164" fontId="10" fillId="0" borderId="30" xfId="0" applyNumberFormat="1" applyFont="1" applyBorder="1" applyAlignment="1">
      <alignment horizontal="center" vertical="center" wrapText="1" readingOrder="1"/>
    </xf>
    <xf numFmtId="164" fontId="11" fillId="3" borderId="21" xfId="0" applyNumberFormat="1" applyFont="1" applyFill="1" applyBorder="1" applyAlignment="1">
      <alignment horizontal="center" vertical="center" wrapText="1" readingOrder="1"/>
    </xf>
    <xf numFmtId="3" fontId="10" fillId="0" borderId="30" xfId="0" applyNumberFormat="1" applyFont="1" applyBorder="1" applyAlignment="1">
      <alignment horizontal="center" vertical="center" wrapText="1" readingOrder="1"/>
    </xf>
    <xf numFmtId="167" fontId="8" fillId="0" borderId="42" xfId="0" applyNumberFormat="1" applyFont="1" applyBorder="1" applyAlignment="1">
      <alignment horizontal="center" vertical="center" wrapText="1" readingOrder="1"/>
    </xf>
    <xf numFmtId="167" fontId="8" fillId="0" borderId="24" xfId="0" applyNumberFormat="1" applyFont="1" applyBorder="1" applyAlignment="1">
      <alignment horizontal="center" vertical="center" wrapText="1" readingOrder="1"/>
    </xf>
    <xf numFmtId="167" fontId="8" fillId="0" borderId="25" xfId="0" applyNumberFormat="1" applyFont="1" applyBorder="1" applyAlignment="1">
      <alignment horizontal="center" vertical="center" wrapText="1" readingOrder="1"/>
    </xf>
    <xf numFmtId="3" fontId="8" fillId="0" borderId="22" xfId="0" applyNumberFormat="1" applyFont="1" applyBorder="1" applyAlignment="1">
      <alignment horizontal="center" vertical="center" wrapText="1" readingOrder="1"/>
    </xf>
    <xf numFmtId="167" fontId="10" fillId="0" borderId="0" xfId="0" applyNumberFormat="1" applyFont="1" applyAlignment="1">
      <alignment horizontal="center" vertical="center" wrapText="1" readingOrder="1"/>
    </xf>
    <xf numFmtId="167" fontId="10" fillId="0" borderId="20" xfId="0" applyNumberFormat="1" applyFont="1" applyBorder="1" applyAlignment="1">
      <alignment horizontal="center" vertical="center" wrapText="1" readingOrder="1"/>
    </xf>
    <xf numFmtId="167" fontId="10" fillId="0" borderId="29" xfId="0" applyNumberFormat="1" applyFont="1" applyBorder="1" applyAlignment="1">
      <alignment horizontal="center" vertical="center" wrapText="1" readingOrder="1"/>
    </xf>
    <xf numFmtId="167" fontId="10" fillId="0" borderId="0" xfId="0" applyNumberFormat="1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3" fontId="10" fillId="0" borderId="21" xfId="0" applyNumberFormat="1" applyFont="1" applyBorder="1" applyAlignment="1">
      <alignment horizontal="center" vertical="center" wrapText="1" readingOrder="1"/>
    </xf>
    <xf numFmtId="167" fontId="13" fillId="0" borderId="2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1" fontId="13" fillId="0" borderId="44" xfId="1" applyNumberFormat="1" applyFont="1" applyBorder="1" applyAlignment="1">
      <alignment horizontal="center" vertical="center"/>
    </xf>
    <xf numFmtId="171" fontId="13" fillId="0" borderId="0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167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 vertical="center" wrapText="1" readingOrder="1"/>
    </xf>
    <xf numFmtId="0" fontId="9" fillId="0" borderId="15" xfId="0" applyFont="1" applyBorder="1" applyAlignment="1">
      <alignment horizontal="right" vertical="center" wrapText="1" indent="1" readingOrder="1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Border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1" fontId="13" fillId="0" borderId="20" xfId="1" applyNumberFormat="1" applyFont="1" applyBorder="1" applyAlignment="1">
      <alignment horizontal="right"/>
    </xf>
    <xf numFmtId="171" fontId="10" fillId="0" borderId="0" xfId="1" quotePrefix="1" applyNumberFormat="1" applyFont="1" applyAlignment="1">
      <alignment horizontal="right" vertical="center" wrapText="1" readingOrder="1"/>
    </xf>
    <xf numFmtId="171" fontId="11" fillId="3" borderId="0" xfId="1" applyNumberFormat="1" applyFont="1" applyFill="1" applyAlignment="1">
      <alignment horizontal="right" vertical="center" wrapText="1" readingOrder="1"/>
    </xf>
    <xf numFmtId="171" fontId="11" fillId="3" borderId="52" xfId="1" applyNumberFormat="1" applyFont="1" applyFill="1" applyBorder="1" applyAlignment="1">
      <alignment horizontal="right" vertical="center" wrapText="1" readingOrder="1"/>
    </xf>
    <xf numFmtId="171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71" fontId="13" fillId="0" borderId="0" xfId="1" applyNumberFormat="1" applyFont="1" applyBorder="1" applyAlignment="1">
      <alignment horizontal="center"/>
    </xf>
    <xf numFmtId="171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7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7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3" fontId="7" fillId="3" borderId="19" xfId="0" applyNumberFormat="1" applyFont="1" applyFill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3" fontId="11" fillId="3" borderId="20" xfId="0" applyNumberFormat="1" applyFont="1" applyFill="1" applyBorder="1" applyAlignment="1">
      <alignment horizontal="right" vertical="center" wrapText="1" readingOrder="1"/>
    </xf>
    <xf numFmtId="171" fontId="13" fillId="0" borderId="44" xfId="1" applyNumberFormat="1" applyFont="1" applyBorder="1" applyAlignment="1">
      <alignment horizontal="center"/>
    </xf>
    <xf numFmtId="0" fontId="13" fillId="0" borderId="0" xfId="0" applyFont="1" applyBorder="1"/>
    <xf numFmtId="167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7" fontId="10" fillId="0" borderId="14" xfId="0" applyNumberFormat="1" applyFont="1" applyBorder="1" applyAlignment="1">
      <alignment horizontal="right" vertical="center" wrapText="1" readingOrder="1"/>
    </xf>
    <xf numFmtId="167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167" fontId="11" fillId="3" borderId="0" xfId="0" applyNumberFormat="1" applyFont="1" applyFill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1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0" fontId="11" fillId="3" borderId="20" xfId="1" applyNumberFormat="1" applyFont="1" applyFill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11" fillId="3" borderId="0" xfId="0" applyNumberFormat="1" applyFont="1" applyFill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7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7" fontId="8" fillId="0" borderId="0" xfId="0" applyNumberFormat="1" applyFont="1" applyBorder="1" applyAlignment="1">
      <alignment horizontal="right" vertical="center" wrapText="1" readingOrder="1"/>
    </xf>
    <xf numFmtId="176" fontId="8" fillId="0" borderId="20" xfId="0" applyNumberFormat="1" applyFont="1" applyBorder="1" applyAlignment="1">
      <alignment horizontal="right" vertical="center" wrapText="1" readingOrder="1"/>
    </xf>
    <xf numFmtId="3" fontId="13" fillId="0" borderId="0" xfId="0" applyNumberFormat="1" applyFont="1" applyAlignment="1">
      <alignment horizontal="right"/>
    </xf>
    <xf numFmtId="167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70" fontId="10" fillId="0" borderId="0" xfId="0" applyNumberFormat="1" applyFont="1" applyAlignment="1">
      <alignment horizontal="right" vertical="center" wrapText="1" readingOrder="1"/>
    </xf>
    <xf numFmtId="170" fontId="10" fillId="0" borderId="20" xfId="0" applyNumberFormat="1" applyFont="1" applyBorder="1" applyAlignment="1">
      <alignment horizontal="right" vertical="center" wrapText="1" readingOrder="1"/>
    </xf>
    <xf numFmtId="170" fontId="10" fillId="5" borderId="0" xfId="0" applyNumberFormat="1" applyFont="1" applyFill="1" applyAlignment="1">
      <alignment horizontal="right" vertical="center" wrapText="1" readingOrder="1"/>
    </xf>
    <xf numFmtId="170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2" fontId="10" fillId="0" borderId="20" xfId="0" applyNumberFormat="1" applyFont="1" applyBorder="1" applyAlignment="1">
      <alignment horizontal="right" vertical="center" wrapText="1" readingOrder="1"/>
    </xf>
    <xf numFmtId="170" fontId="10" fillId="0" borderId="2" xfId="0" applyNumberFormat="1" applyFont="1" applyBorder="1" applyAlignment="1">
      <alignment horizontal="right" vertical="center" wrapText="1" readingOrder="1"/>
    </xf>
    <xf numFmtId="170" fontId="10" fillId="0" borderId="21" xfId="0" applyNumberFormat="1" applyFont="1" applyBorder="1" applyAlignment="1">
      <alignment horizontal="right" vertical="center" wrapText="1" readingOrder="1"/>
    </xf>
    <xf numFmtId="170" fontId="13" fillId="0" borderId="20" xfId="0" applyNumberFormat="1" applyFont="1" applyBorder="1" applyAlignment="1">
      <alignment horizontal="right"/>
    </xf>
    <xf numFmtId="171" fontId="13" fillId="0" borderId="0" xfId="1" applyNumberFormat="1" applyFont="1" applyBorder="1"/>
    <xf numFmtId="171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right" indent="1"/>
    </xf>
    <xf numFmtId="1" fontId="10" fillId="0" borderId="0" xfId="0" applyNumberFormat="1" applyFont="1" applyBorder="1"/>
    <xf numFmtId="1" fontId="10" fillId="0" borderId="44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67" fontId="10" fillId="0" borderId="0" xfId="0" applyNumberFormat="1" applyFont="1" applyBorder="1" applyAlignment="1">
      <alignment vertical="center" wrapText="1" readingOrder="1"/>
    </xf>
    <xf numFmtId="167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 applyBorder="1" applyAlignment="1"/>
    <xf numFmtId="167" fontId="10" fillId="0" borderId="24" xfId="0" applyNumberFormat="1" applyFont="1" applyBorder="1" applyAlignment="1">
      <alignment vertical="center" wrapText="1" readingOrder="1"/>
    </xf>
    <xf numFmtId="167" fontId="10" fillId="0" borderId="25" xfId="0" applyNumberFormat="1" applyFont="1" applyBorder="1" applyAlignment="1">
      <alignment vertical="center" wrapText="1" readingOrder="1"/>
    </xf>
    <xf numFmtId="167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 applyAlignment="1"/>
    <xf numFmtId="3" fontId="11" fillId="3" borderId="26" xfId="0" applyNumberFormat="1" applyFont="1" applyFill="1" applyBorder="1" applyAlignment="1">
      <alignment vertical="center" wrapText="1" readingOrder="1"/>
    </xf>
    <xf numFmtId="167" fontId="11" fillId="3" borderId="20" xfId="0" applyNumberFormat="1" applyFont="1" applyFill="1" applyBorder="1" applyAlignment="1">
      <alignment vertical="center" wrapText="1" readingOrder="1"/>
    </xf>
    <xf numFmtId="167" fontId="10" fillId="0" borderId="29" xfId="0" applyNumberFormat="1" applyFont="1" applyBorder="1" applyAlignment="1">
      <alignment vertical="center" wrapText="1" readingOrder="1"/>
    </xf>
    <xf numFmtId="3" fontId="11" fillId="3" borderId="20" xfId="0" applyNumberFormat="1" applyFont="1" applyFill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 applyBorder="1" applyAlignment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 applyAlignment="1"/>
    <xf numFmtId="3" fontId="11" fillId="3" borderId="21" xfId="0" applyNumberFormat="1" applyFont="1" applyFill="1" applyBorder="1" applyAlignment="1">
      <alignment vertical="center" wrapText="1" readingOrder="1"/>
    </xf>
    <xf numFmtId="0" fontId="8" fillId="0" borderId="7" xfId="0" applyFont="1" applyBorder="1" applyAlignment="1">
      <alignment horizontal="left" vertical="center" wrapText="1" readingOrder="1"/>
    </xf>
    <xf numFmtId="167" fontId="8" fillId="0" borderId="4" xfId="0" applyNumberFormat="1" applyFont="1" applyBorder="1" applyAlignment="1">
      <alignment vertical="center" wrapText="1" readingOrder="1"/>
    </xf>
    <xf numFmtId="167" fontId="7" fillId="3" borderId="7" xfId="0" applyNumberFormat="1" applyFont="1" applyFill="1" applyBorder="1" applyAlignment="1">
      <alignment vertical="center" wrapText="1" readingOrder="1"/>
    </xf>
    <xf numFmtId="167" fontId="8" fillId="0" borderId="6" xfId="0" applyNumberFormat="1" applyFont="1" applyBorder="1" applyAlignment="1">
      <alignment vertical="center" wrapText="1" readingOrder="1"/>
    </xf>
    <xf numFmtId="3" fontId="7" fillId="3" borderId="7" xfId="0" applyNumberFormat="1" applyFont="1" applyFill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10" fillId="0" borderId="0" xfId="0" applyNumberFormat="1" applyFont="1" applyBorder="1"/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9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Border="1" applyAlignment="1">
      <alignment vertical="center" wrapText="1" readingOrder="1"/>
    </xf>
    <xf numFmtId="3" fontId="7" fillId="4" borderId="0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72" fontId="11" fillId="3" borderId="26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Border="1" applyAlignment="1">
      <alignment horizontal="left" vertical="center" wrapText="1" readingOrder="1"/>
    </xf>
    <xf numFmtId="167" fontId="8" fillId="5" borderId="0" xfId="0" applyNumberFormat="1" applyFont="1" applyFill="1" applyBorder="1" applyAlignment="1">
      <alignment vertical="center" wrapText="1" readingOrder="1"/>
    </xf>
    <xf numFmtId="169" fontId="7" fillId="4" borderId="0" xfId="0" applyNumberFormat="1" applyFont="1" applyFill="1" applyBorder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Border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NumberFormat="1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7" fontId="13" fillId="0" borderId="44" xfId="0" applyNumberFormat="1" applyFont="1" applyBorder="1" applyAlignment="1">
      <alignment horizontal="center"/>
    </xf>
    <xf numFmtId="167" fontId="8" fillId="0" borderId="43" xfId="0" applyNumberFormat="1" applyFont="1" applyBorder="1" applyAlignment="1">
      <alignment horizontal="right" vertical="center" wrapText="1" readingOrder="1"/>
    </xf>
    <xf numFmtId="167" fontId="7" fillId="3" borderId="47" xfId="0" applyNumberFormat="1" applyFont="1" applyFill="1" applyBorder="1" applyAlignment="1">
      <alignment horizontal="right" vertical="center" wrapText="1" readingOrder="1"/>
    </xf>
    <xf numFmtId="167" fontId="13" fillId="0" borderId="0" xfId="0" applyNumberFormat="1" applyFont="1" applyBorder="1" applyAlignment="1">
      <alignment horizontal="center"/>
    </xf>
    <xf numFmtId="167" fontId="8" fillId="0" borderId="50" xfId="0" applyNumberFormat="1" applyFont="1" applyBorder="1" applyAlignment="1">
      <alignment horizontal="right" vertical="center" wrapText="1" readingOrder="1"/>
    </xf>
    <xf numFmtId="172" fontId="8" fillId="0" borderId="43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Border="1" applyAlignment="1">
      <alignment horizontal="center"/>
    </xf>
    <xf numFmtId="169" fontId="8" fillId="0" borderId="43" xfId="0" applyNumberFormat="1" applyFont="1" applyBorder="1" applyAlignment="1">
      <alignment horizontal="right" vertical="center" wrapText="1" readingOrder="1"/>
    </xf>
    <xf numFmtId="169" fontId="7" fillId="3" borderId="47" xfId="0" applyNumberFormat="1" applyFont="1" applyFill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left" vertical="center" wrapText="1" readingOrder="1"/>
    </xf>
    <xf numFmtId="169" fontId="22" fillId="0" borderId="44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right" vertical="center" wrapText="1" readingOrder="1"/>
    </xf>
    <xf numFmtId="167" fontId="7" fillId="3" borderId="20" xfId="0" applyNumberFormat="1" applyFont="1" applyFill="1" applyBorder="1" applyAlignment="1">
      <alignment horizontal="right" vertical="center" wrapText="1" readingOrder="1"/>
    </xf>
    <xf numFmtId="169" fontId="22" fillId="0" borderId="0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right" vertical="center" wrapText="1" readingOrder="1"/>
    </xf>
    <xf numFmtId="169" fontId="8" fillId="0" borderId="0" xfId="0" applyNumberFormat="1" applyFont="1" applyBorder="1" applyAlignment="1">
      <alignment horizontal="right" vertical="center" wrapText="1" readingOrder="1"/>
    </xf>
    <xf numFmtId="169" fontId="7" fillId="3" borderId="20" xfId="0" applyNumberFormat="1" applyFont="1" applyFill="1" applyBorder="1" applyAlignment="1">
      <alignment horizontal="right" vertical="center" wrapText="1" readingOrder="1"/>
    </xf>
    <xf numFmtId="0" fontId="10" fillId="0" borderId="0" xfId="0" applyFont="1" applyBorder="1" applyAlignment="1">
      <alignment horizontal="left" vertical="center" wrapText="1" readingOrder="1"/>
    </xf>
    <xf numFmtId="169" fontId="13" fillId="0" borderId="44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right" vertical="center" wrapText="1" readingOrder="1"/>
    </xf>
    <xf numFmtId="164" fontId="13" fillId="0" borderId="0" xfId="0" applyNumberFormat="1" applyFont="1" applyBorder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169" fontId="10" fillId="0" borderId="0" xfId="0" applyNumberFormat="1" applyFont="1" applyBorder="1" applyAlignment="1">
      <alignment horizontal="right" vertical="center" wrapText="1" readingOrder="1"/>
    </xf>
    <xf numFmtId="169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7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9" fontId="8" fillId="0" borderId="15" xfId="0" applyNumberFormat="1" applyFont="1" applyBorder="1" applyAlignment="1">
      <alignment horizontal="right" vertical="center" wrapText="1" readingOrder="1"/>
    </xf>
    <xf numFmtId="169" fontId="7" fillId="3" borderId="48" xfId="0" applyNumberFormat="1" applyFont="1" applyFill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7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7" fontId="7" fillId="3" borderId="21" xfId="0" applyNumberFormat="1" applyFont="1" applyFill="1" applyBorder="1" applyAlignment="1">
      <alignment horizontal="right" vertical="center" wrapText="1" readingOrder="1"/>
    </xf>
    <xf numFmtId="169" fontId="8" fillId="0" borderId="2" xfId="0" applyNumberFormat="1" applyFont="1" applyBorder="1" applyAlignment="1">
      <alignment horizontal="right" vertical="center" wrapText="1" readingOrder="1"/>
    </xf>
    <xf numFmtId="169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Border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7" fillId="3" borderId="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Border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10" fillId="0" borderId="0" xfId="0" applyNumberFormat="1" applyFont="1" applyBorder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Border="1" applyAlignment="1">
      <alignment horizontal="right"/>
    </xf>
    <xf numFmtId="167" fontId="7" fillId="3" borderId="45" xfId="0" applyNumberFormat="1" applyFont="1" applyFill="1" applyBorder="1" applyAlignment="1">
      <alignment horizontal="right" vertical="center" wrapText="1" readingOrder="1"/>
    </xf>
    <xf numFmtId="3" fontId="7" fillId="3" borderId="38" xfId="0" applyNumberFormat="1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3" fontId="10" fillId="0" borderId="4" xfId="0" applyNumberFormat="1" applyFont="1" applyBorder="1" applyAlignment="1">
      <alignment horizontal="right" vertical="center" wrapText="1" readingOrder="1"/>
    </xf>
    <xf numFmtId="3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Border="1" applyAlignment="1">
      <alignment horizontal="center" vertical="center" wrapText="1" readingOrder="1"/>
    </xf>
    <xf numFmtId="0" fontId="10" fillId="0" borderId="0" xfId="0" applyNumberFormat="1" applyFont="1" applyAlignment="1">
      <alignment horizontal="center" vertical="center" wrapText="1" readingOrder="1"/>
    </xf>
    <xf numFmtId="17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1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0" fontId="24" fillId="0" borderId="0" xfId="0" applyFont="1"/>
    <xf numFmtId="167" fontId="11" fillId="7" borderId="20" xfId="0" applyNumberFormat="1" applyFont="1" applyFill="1" applyBorder="1" applyAlignment="1">
      <alignment horizontal="right" vertical="center" wrapText="1" readingOrder="1"/>
    </xf>
    <xf numFmtId="167" fontId="25" fillId="7" borderId="20" xfId="0" applyNumberFormat="1" applyFont="1" applyFill="1" applyBorder="1" applyAlignment="1">
      <alignment horizontal="left" vertical="center" wrapText="1" readingOrder="1"/>
    </xf>
    <xf numFmtId="167" fontId="13" fillId="0" borderId="44" xfId="0" applyNumberFormat="1" applyFont="1" applyBorder="1" applyAlignment="1">
      <alignment horizontal="right"/>
    </xf>
    <xf numFmtId="167" fontId="10" fillId="0" borderId="15" xfId="0" applyNumberFormat="1" applyFont="1" applyBorder="1" applyAlignment="1">
      <alignment horizontal="right" vertical="center" wrapText="1" readingOrder="1"/>
    </xf>
    <xf numFmtId="167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center" vertical="center" wrapText="1" readingOrder="1"/>
    </xf>
    <xf numFmtId="175" fontId="10" fillId="0" borderId="29" xfId="0" applyNumberFormat="1" applyFont="1" applyBorder="1" applyAlignment="1">
      <alignment horizontal="right" vertical="center" wrapText="1" readingOrder="1"/>
    </xf>
    <xf numFmtId="170" fontId="10" fillId="0" borderId="0" xfId="0" applyNumberFormat="1" applyFont="1" applyBorder="1" applyAlignment="1">
      <alignment horizontal="right" vertical="center" wrapText="1" readingOrder="1"/>
    </xf>
    <xf numFmtId="170" fontId="13" fillId="0" borderId="0" xfId="0" applyNumberFormat="1" applyFont="1" applyBorder="1" applyAlignment="1">
      <alignment horizontal="right"/>
    </xf>
    <xf numFmtId="170" fontId="13" fillId="0" borderId="44" xfId="0" applyNumberFormat="1" applyFont="1" applyBorder="1" applyAlignment="1">
      <alignment horizontal="center"/>
    </xf>
    <xf numFmtId="170" fontId="10" fillId="0" borderId="30" xfId="0" applyNumberFormat="1" applyFont="1" applyBorder="1" applyAlignment="1">
      <alignment horizontal="right" vertical="center" wrapText="1" readingOrder="1"/>
    </xf>
    <xf numFmtId="175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Border="1" applyAlignment="1">
      <alignment horizontal="right" vertical="center" wrapText="1" readingOrder="1"/>
    </xf>
    <xf numFmtId="177" fontId="10" fillId="0" borderId="4" xfId="0" quotePrefix="1" applyNumberFormat="1" applyFont="1" applyBorder="1" applyAlignment="1">
      <alignment horizontal="right" vertical="center" wrapText="1" readingOrder="1"/>
    </xf>
    <xf numFmtId="170" fontId="10" fillId="0" borderId="0" xfId="0" applyNumberFormat="1" applyFont="1" applyFill="1" applyAlignment="1">
      <alignment horizontal="right" vertical="center" wrapText="1" readingOrder="1"/>
    </xf>
    <xf numFmtId="170" fontId="10" fillId="0" borderId="20" xfId="0" applyNumberFormat="1" applyFont="1" applyFill="1" applyBorder="1" applyAlignment="1">
      <alignment horizontal="right" vertical="center" wrapText="1" readingOrder="1"/>
    </xf>
    <xf numFmtId="3" fontId="13" fillId="0" borderId="0" xfId="0" applyNumberFormat="1" applyFont="1" applyFill="1" applyAlignment="1">
      <alignment horizontal="right"/>
    </xf>
    <xf numFmtId="3" fontId="13" fillId="0" borderId="20" xfId="0" applyNumberFormat="1" applyFont="1" applyFill="1" applyBorder="1" applyAlignment="1">
      <alignment horizontal="right"/>
    </xf>
    <xf numFmtId="170" fontId="10" fillId="0" borderId="30" xfId="0" applyNumberFormat="1" applyFont="1" applyFill="1" applyBorder="1" applyAlignment="1">
      <alignment horizontal="right" vertical="center" wrapText="1" readingOrder="1"/>
    </xf>
    <xf numFmtId="170" fontId="10" fillId="0" borderId="2" xfId="0" applyNumberFormat="1" applyFont="1" applyFill="1" applyBorder="1" applyAlignment="1">
      <alignment horizontal="right" vertical="center" wrapText="1" readingOrder="1"/>
    </xf>
    <xf numFmtId="170" fontId="10" fillId="0" borderId="21" xfId="0" applyNumberFormat="1" applyFont="1" applyFill="1" applyBorder="1" applyAlignment="1">
      <alignment horizontal="right" vertical="center" wrapText="1" readingOrder="1"/>
    </xf>
    <xf numFmtId="170" fontId="13" fillId="0" borderId="0" xfId="0" applyNumberFormat="1" applyFont="1" applyFill="1" applyBorder="1" applyAlignment="1">
      <alignment horizontal="right"/>
    </xf>
    <xf numFmtId="170" fontId="13" fillId="0" borderId="20" xfId="0" applyNumberFormat="1" applyFont="1" applyFill="1" applyBorder="1" applyAlignment="1">
      <alignment horizontal="right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0" fontId="8" fillId="0" borderId="36" xfId="0" applyNumberFormat="1" applyFont="1" applyBorder="1" applyAlignment="1">
      <alignment horizontal="center" vertical="center" wrapText="1" readingOrder="1"/>
    </xf>
    <xf numFmtId="0" fontId="8" fillId="0" borderId="35" xfId="0" applyNumberFormat="1" applyFont="1" applyBorder="1" applyAlignment="1">
      <alignment horizontal="center" vertical="center" wrapText="1" readingOrder="1"/>
    </xf>
    <xf numFmtId="0" fontId="8" fillId="0" borderId="36" xfId="0" applyNumberFormat="1" applyFont="1" applyFill="1" applyBorder="1" applyAlignment="1">
      <alignment horizontal="center" vertical="center" wrapText="1" readingOrder="1"/>
    </xf>
    <xf numFmtId="175" fontId="8" fillId="0" borderId="29" xfId="0" applyNumberFormat="1" applyFont="1" applyBorder="1" applyAlignment="1">
      <alignment horizontal="right" vertical="center" wrapText="1" readingOrder="1"/>
    </xf>
    <xf numFmtId="164" fontId="26" fillId="0" borderId="0" xfId="0" applyNumberFormat="1" applyFont="1" applyAlignment="1">
      <alignment horizontal="right" vertical="center" wrapText="1" readingOrder="1"/>
    </xf>
    <xf numFmtId="164" fontId="26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center" vertical="center" wrapText="1" readingOrder="1"/>
    </xf>
    <xf numFmtId="167" fontId="8" fillId="0" borderId="29" xfId="0" applyNumberFormat="1" applyFont="1" applyBorder="1" applyAlignment="1">
      <alignment horizontal="center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7" fontId="10" fillId="0" borderId="6" xfId="0" applyNumberFormat="1" applyFont="1" applyBorder="1" applyAlignment="1">
      <alignment horizontal="right" vertical="center" wrapText="1" readingOrder="1"/>
    </xf>
    <xf numFmtId="167" fontId="10" fillId="0" borderId="4" xfId="0" applyNumberFormat="1" applyFont="1" applyBorder="1" applyAlignment="1">
      <alignment horizontal="right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5" fillId="6" borderId="2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 readingOrder="1"/>
    </xf>
    <xf numFmtId="167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Border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7" fontId="8" fillId="5" borderId="1" xfId="0" applyNumberFormat="1" applyFont="1" applyFill="1" applyBorder="1" applyAlignment="1">
      <alignment horizontal="right" vertical="center" wrapText="1" readingOrder="1"/>
    </xf>
    <xf numFmtId="167" fontId="10" fillId="5" borderId="0" xfId="0" applyNumberFormat="1" applyFont="1" applyFill="1" applyBorder="1" applyAlignment="1">
      <alignment horizontal="right" vertical="center" wrapText="1" readingOrder="1"/>
    </xf>
    <xf numFmtId="167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 wrapText="1" readingOrder="1"/>
    </xf>
    <xf numFmtId="3" fontId="10" fillId="5" borderId="0" xfId="0" applyNumberFormat="1" applyFont="1" applyFill="1" applyBorder="1" applyAlignment="1">
      <alignment horizontal="center" vertical="center" wrapText="1" readingOrder="1"/>
    </xf>
    <xf numFmtId="3" fontId="10" fillId="5" borderId="2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CBCFB9D2-C0A2-4514-BEA6-C8B93D634EB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12022/Support/Doc%20Strat/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22022/Support/Doc%20Strat/Q2%202022_Analyse%20trimestrie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AISIE &gt;"/>
      <sheetName val="ByCN"/>
      <sheetName val="ByIMMO"/>
      <sheetName val="COLAS"/>
      <sheetName val="TF1"/>
      <sheetName val="ByTEL"/>
      <sheetName val="BY"/>
      <sheetName val="Contrib"/>
      <sheetName val="ANALYSE &gt;"/>
      <sheetName val="vs consensus"/>
      <sheetName val="ROC-CAF nette"/>
      <sheetName val="Pont de singe"/>
      <sheetName val="OUTPUT FRANCAIS &gt;"/>
      <sheetName val="Chiffres clés"/>
      <sheetName val="output Métiers const."/>
      <sheetName val="output Act. const."/>
      <sheetName val="output TF1"/>
      <sheetName val="P&amp;L"/>
      <sheetName val="output ByTel"/>
      <sheetName val="Bilan"/>
      <sheetName val="Annexe contrib"/>
      <sheetName val="OUTPUT Anglais &gt;"/>
      <sheetName val="Chiffres clés (ENG)"/>
      <sheetName val="output Métiers const. (ENG)"/>
      <sheetName val="output Act. const. (ENG)"/>
      <sheetName val="output TF1 (ENG)"/>
      <sheetName val="output ByTel (ENG)"/>
      <sheetName val="P&amp;L (ENG)"/>
      <sheetName val="Bilan (ENG)"/>
      <sheetName val="Annexe contrib (EN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C7">
            <v>22827</v>
          </cell>
        </row>
        <row r="8">
          <cell r="C8">
            <v>24542</v>
          </cell>
        </row>
        <row r="9">
          <cell r="C9">
            <v>275</v>
          </cell>
        </row>
        <row r="10">
          <cell r="C10">
            <v>47644</v>
          </cell>
        </row>
        <row r="12">
          <cell r="C12">
            <v>12974</v>
          </cell>
        </row>
        <row r="13">
          <cell r="C13">
            <v>11427</v>
          </cell>
        </row>
        <row r="14">
          <cell r="C14">
            <v>23169</v>
          </cell>
        </row>
        <row r="15">
          <cell r="C15">
            <v>74</v>
          </cell>
        </row>
        <row r="16">
          <cell r="C16">
            <v>47644</v>
          </cell>
        </row>
        <row r="18">
          <cell r="C18">
            <v>-3705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</sheetPr>
  <dimension ref="A1:CH19"/>
  <sheetViews>
    <sheetView showGridLines="0" tabSelected="1" zoomScale="80" zoomScaleNormal="80" workbookViewId="0">
      <selection activeCell="T23" sqref="T23"/>
    </sheetView>
  </sheetViews>
  <sheetFormatPr baseColWidth="10" defaultColWidth="10.85546875" defaultRowHeight="18.75" x14ac:dyDescent="0.3"/>
  <cols>
    <col min="1" max="1" width="67.5703125" style="307" customWidth="1"/>
    <col min="2" max="2" width="1.85546875" style="308" customWidth="1"/>
    <col min="3" max="4" width="12.7109375" style="309" customWidth="1"/>
    <col min="5" max="6" width="12.7109375" style="307" customWidth="1"/>
    <col min="7" max="7" width="1.85546875" style="308" customWidth="1"/>
    <col min="8" max="11" width="12.7109375" style="307" customWidth="1"/>
    <col min="12" max="12" width="1.85546875" style="308" customWidth="1"/>
    <col min="13" max="16" width="12.7109375" style="307" customWidth="1"/>
    <col min="17" max="17" width="1.85546875" style="308" customWidth="1"/>
    <col min="18" max="21" width="12.7109375" style="307" customWidth="1"/>
    <col min="22" max="16384" width="10.85546875" style="5"/>
  </cols>
  <sheetData>
    <row r="1" spans="1:86" s="1" customFormat="1" x14ac:dyDescent="0.25">
      <c r="A1" s="298"/>
      <c r="B1" s="299"/>
      <c r="C1" s="300"/>
      <c r="D1" s="300"/>
      <c r="E1" s="301"/>
      <c r="F1" s="301"/>
      <c r="G1" s="299"/>
      <c r="H1" s="301"/>
      <c r="I1" s="301"/>
      <c r="J1" s="301"/>
      <c r="K1" s="301"/>
      <c r="L1" s="299"/>
      <c r="M1" s="301"/>
      <c r="N1" s="301"/>
      <c r="O1" s="301"/>
      <c r="P1" s="301"/>
      <c r="Q1" s="299"/>
      <c r="R1" s="301"/>
      <c r="S1" s="301"/>
      <c r="T1" s="301"/>
      <c r="U1" s="301"/>
    </row>
    <row r="2" spans="1:86" s="1" customFormat="1" x14ac:dyDescent="0.25">
      <c r="A2" s="8" t="s">
        <v>12</v>
      </c>
      <c r="B2" s="299"/>
      <c r="C2" s="300"/>
      <c r="D2" s="300"/>
      <c r="E2" s="301"/>
      <c r="F2" s="301"/>
      <c r="G2" s="299"/>
      <c r="H2" s="301"/>
      <c r="I2" s="301"/>
      <c r="J2" s="301"/>
      <c r="K2" s="301"/>
      <c r="L2" s="299"/>
      <c r="M2" s="301"/>
      <c r="N2" s="301"/>
      <c r="O2" s="301"/>
      <c r="P2" s="301"/>
      <c r="Q2" s="299"/>
      <c r="R2" s="301"/>
      <c r="S2" s="302"/>
      <c r="T2" s="302"/>
      <c r="U2" s="302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K2" s="2"/>
      <c r="AL2" s="2"/>
      <c r="AM2" s="2"/>
      <c r="AN2" s="2"/>
      <c r="AO2" s="2"/>
      <c r="AP2" s="2"/>
      <c r="AQ2" s="2"/>
      <c r="AR2" s="2"/>
      <c r="AT2" s="2"/>
      <c r="AU2" s="2"/>
      <c r="AV2" s="2"/>
      <c r="AW2" s="2"/>
      <c r="AX2" s="2"/>
      <c r="AY2" s="2"/>
      <c r="AZ2" s="2"/>
      <c r="BA2" s="2"/>
      <c r="BC2" s="2"/>
      <c r="BD2" s="2"/>
      <c r="BE2" s="2"/>
      <c r="BF2" s="2"/>
      <c r="BG2" s="2"/>
      <c r="BH2" s="2"/>
      <c r="BI2" s="2"/>
      <c r="BJ2" s="2"/>
      <c r="BL2" s="2"/>
      <c r="BM2" s="2"/>
      <c r="BN2" s="2"/>
      <c r="BO2" s="2"/>
      <c r="BP2" s="2"/>
      <c r="BQ2" s="2"/>
      <c r="BR2" s="2"/>
      <c r="BS2" s="2"/>
      <c r="BU2" s="2"/>
      <c r="BV2" s="2"/>
      <c r="BW2" s="2"/>
      <c r="BX2" s="2"/>
      <c r="BY2" s="2"/>
      <c r="BZ2" s="2"/>
      <c r="CA2" s="2"/>
      <c r="CB2" s="2"/>
      <c r="CD2" s="2"/>
      <c r="CE2" s="2"/>
      <c r="CF2" s="2"/>
      <c r="CG2" s="2"/>
      <c r="CH2" s="2"/>
    </row>
    <row r="3" spans="1:86" s="4" customFormat="1" x14ac:dyDescent="0.25">
      <c r="A3" s="96" t="s">
        <v>0</v>
      </c>
      <c r="B3" s="303"/>
      <c r="C3" s="304"/>
      <c r="D3" s="304"/>
      <c r="E3" s="305"/>
      <c r="F3" s="305"/>
      <c r="G3" s="303"/>
      <c r="H3" s="305"/>
      <c r="I3" s="306"/>
      <c r="J3" s="305"/>
      <c r="K3" s="305"/>
      <c r="L3" s="303"/>
      <c r="M3" s="305"/>
      <c r="N3" s="305"/>
      <c r="O3" s="305"/>
      <c r="P3" s="305"/>
      <c r="Q3" s="303"/>
      <c r="R3" s="306"/>
      <c r="S3" s="305"/>
      <c r="T3" s="305"/>
      <c r="U3" s="305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K3" s="3"/>
      <c r="AL3" s="3"/>
      <c r="AM3" s="3"/>
      <c r="AN3" s="3"/>
      <c r="AO3" s="3"/>
      <c r="AP3" s="3"/>
      <c r="AQ3" s="3"/>
      <c r="AR3" s="3"/>
      <c r="AT3" s="3"/>
      <c r="AU3" s="3"/>
      <c r="AV3" s="3"/>
      <c r="AW3" s="3"/>
      <c r="AX3" s="3"/>
      <c r="AY3" s="3"/>
      <c r="AZ3" s="3"/>
      <c r="BA3" s="3"/>
      <c r="BC3" s="3"/>
      <c r="BD3" s="3"/>
      <c r="BE3" s="3"/>
      <c r="BF3" s="3"/>
      <c r="BG3" s="3"/>
      <c r="BH3" s="3"/>
      <c r="BI3" s="3"/>
      <c r="BJ3" s="3"/>
      <c r="BL3" s="3"/>
      <c r="BM3" s="3"/>
      <c r="BN3" s="3"/>
      <c r="BO3" s="3"/>
      <c r="BP3" s="3"/>
      <c r="BQ3" s="3"/>
      <c r="BR3" s="3"/>
      <c r="BS3" s="3"/>
      <c r="BU3" s="3"/>
      <c r="BV3" s="3"/>
      <c r="BW3" s="3"/>
      <c r="BX3" s="3"/>
      <c r="BY3" s="3"/>
      <c r="BZ3" s="3"/>
      <c r="CA3" s="3"/>
      <c r="CB3" s="3"/>
    </row>
    <row r="4" spans="1:86" ht="19.5" thickBot="1" x14ac:dyDescent="0.35">
      <c r="C4" s="485" t="s">
        <v>224</v>
      </c>
      <c r="D4" s="485"/>
      <c r="E4" s="485"/>
      <c r="F4" s="485"/>
      <c r="H4" s="485" t="s">
        <v>224</v>
      </c>
      <c r="I4" s="485"/>
      <c r="J4" s="485"/>
      <c r="K4" s="485"/>
      <c r="M4" s="485" t="s">
        <v>224</v>
      </c>
      <c r="N4" s="485"/>
      <c r="O4" s="485"/>
      <c r="P4" s="485"/>
      <c r="R4" s="485" t="s">
        <v>224</v>
      </c>
      <c r="S4" s="485"/>
      <c r="T4" s="485"/>
      <c r="U4" s="485"/>
    </row>
    <row r="5" spans="1:86" ht="22.5" customHeight="1" thickBot="1" x14ac:dyDescent="0.35">
      <c r="B5" s="310"/>
      <c r="C5" s="478">
        <v>2019</v>
      </c>
      <c r="D5" s="479"/>
      <c r="E5" s="479"/>
      <c r="F5" s="480"/>
      <c r="G5" s="310"/>
      <c r="H5" s="481" t="s">
        <v>222</v>
      </c>
      <c r="I5" s="482"/>
      <c r="J5" s="482"/>
      <c r="K5" s="483"/>
      <c r="L5" s="310"/>
      <c r="M5" s="481" t="s">
        <v>260</v>
      </c>
      <c r="N5" s="482"/>
      <c r="O5" s="482"/>
      <c r="P5" s="483"/>
      <c r="Q5" s="311"/>
      <c r="R5" s="479">
        <v>2022</v>
      </c>
      <c r="S5" s="479"/>
      <c r="T5" s="479"/>
      <c r="U5" s="484"/>
    </row>
    <row r="6" spans="1:86" ht="19.5" thickBot="1" x14ac:dyDescent="0.3">
      <c r="A6" s="12" t="s">
        <v>1</v>
      </c>
      <c r="B6" s="312"/>
      <c r="C6" s="352">
        <v>43555</v>
      </c>
      <c r="D6" s="353">
        <v>43646</v>
      </c>
      <c r="E6" s="353">
        <v>43738</v>
      </c>
      <c r="F6" s="354">
        <v>43830</v>
      </c>
      <c r="G6" s="355"/>
      <c r="H6" s="473">
        <v>43921</v>
      </c>
      <c r="I6" s="474">
        <v>44012</v>
      </c>
      <c r="J6" s="474">
        <v>44104</v>
      </c>
      <c r="K6" s="356">
        <v>44196</v>
      </c>
      <c r="L6" s="355"/>
      <c r="M6" s="473">
        <v>44286</v>
      </c>
      <c r="N6" s="474">
        <v>44377</v>
      </c>
      <c r="O6" s="474">
        <v>44469</v>
      </c>
      <c r="P6" s="356">
        <v>44561</v>
      </c>
      <c r="Q6" s="357"/>
      <c r="R6" s="473">
        <v>44651</v>
      </c>
      <c r="S6" s="474">
        <v>44742</v>
      </c>
      <c r="T6" s="474">
        <v>44834</v>
      </c>
      <c r="U6" s="358">
        <v>44926</v>
      </c>
    </row>
    <row r="7" spans="1:86" ht="20.25" customHeight="1" x14ac:dyDescent="0.3">
      <c r="A7" s="461" t="s">
        <v>2</v>
      </c>
      <c r="B7" s="313"/>
      <c r="C7" s="314">
        <v>21287</v>
      </c>
      <c r="D7" s="314">
        <v>21298</v>
      </c>
      <c r="E7" s="314">
        <v>20142</v>
      </c>
      <c r="F7" s="315">
        <v>20239</v>
      </c>
      <c r="G7" s="316"/>
      <c r="H7" s="323">
        <v>20259</v>
      </c>
      <c r="I7" s="314">
        <v>20371</v>
      </c>
      <c r="J7" s="314">
        <v>19831</v>
      </c>
      <c r="K7" s="319">
        <v>21497</v>
      </c>
      <c r="L7" s="316"/>
      <c r="M7" s="323">
        <v>21364</v>
      </c>
      <c r="N7" s="314">
        <v>20942</v>
      </c>
      <c r="O7" s="314">
        <v>20955</v>
      </c>
      <c r="P7" s="319">
        <v>21675</v>
      </c>
      <c r="Q7" s="320"/>
      <c r="R7" s="323">
        <v>22113</v>
      </c>
      <c r="S7" s="314">
        <f>+[2]Bilan!$C$7</f>
        <v>22827</v>
      </c>
      <c r="T7" s="314">
        <v>22889</v>
      </c>
      <c r="U7" s="321"/>
    </row>
    <row r="8" spans="1:86" ht="20.25" customHeight="1" x14ac:dyDescent="0.3">
      <c r="A8" s="462" t="s">
        <v>3</v>
      </c>
      <c r="B8" s="313"/>
      <c r="C8" s="314">
        <v>18006</v>
      </c>
      <c r="D8" s="314">
        <v>19193</v>
      </c>
      <c r="E8" s="314">
        <v>20532</v>
      </c>
      <c r="F8" s="322">
        <v>19115</v>
      </c>
      <c r="G8" s="316"/>
      <c r="H8" s="323">
        <v>20184</v>
      </c>
      <c r="I8" s="314">
        <v>21091</v>
      </c>
      <c r="J8" s="314">
        <v>19743</v>
      </c>
      <c r="K8" s="322">
        <v>19085</v>
      </c>
      <c r="L8" s="316"/>
      <c r="M8" s="323">
        <v>19563</v>
      </c>
      <c r="N8" s="314">
        <v>21143</v>
      </c>
      <c r="O8" s="314">
        <v>21762</v>
      </c>
      <c r="P8" s="322">
        <v>22933</v>
      </c>
      <c r="Q8" s="320"/>
      <c r="R8" s="323">
        <v>22199</v>
      </c>
      <c r="S8" s="314">
        <f>+[2]Bilan!$C$8</f>
        <v>24542</v>
      </c>
      <c r="T8" s="314">
        <v>25079</v>
      </c>
      <c r="U8" s="324"/>
    </row>
    <row r="9" spans="1:86" s="6" customFormat="1" ht="20.25" customHeight="1" x14ac:dyDescent="0.3">
      <c r="A9" s="463" t="s">
        <v>4</v>
      </c>
      <c r="B9" s="325"/>
      <c r="C9" s="326">
        <v>338</v>
      </c>
      <c r="D9" s="326">
        <v>0</v>
      </c>
      <c r="E9" s="326">
        <v>0</v>
      </c>
      <c r="F9" s="433">
        <v>0</v>
      </c>
      <c r="G9" s="327"/>
      <c r="H9" s="328">
        <v>0</v>
      </c>
      <c r="I9" s="326">
        <v>0</v>
      </c>
      <c r="J9" s="326">
        <v>333</v>
      </c>
      <c r="K9" s="329">
        <v>41</v>
      </c>
      <c r="L9" s="327"/>
      <c r="M9" s="328">
        <v>12</v>
      </c>
      <c r="N9" s="326">
        <v>12</v>
      </c>
      <c r="O9" s="326">
        <v>9</v>
      </c>
      <c r="P9" s="329">
        <v>34</v>
      </c>
      <c r="Q9" s="330"/>
      <c r="R9" s="328">
        <v>49</v>
      </c>
      <c r="S9" s="326">
        <f>+[2]Bilan!$C$9</f>
        <v>275</v>
      </c>
      <c r="T9" s="326">
        <v>369</v>
      </c>
      <c r="U9" s="331"/>
    </row>
    <row r="10" spans="1:86" ht="20.25" customHeight="1" x14ac:dyDescent="0.3">
      <c r="A10" s="347" t="s">
        <v>5</v>
      </c>
      <c r="B10" s="313"/>
      <c r="C10" s="333">
        <v>39631</v>
      </c>
      <c r="D10" s="333">
        <v>40491</v>
      </c>
      <c r="E10" s="333">
        <v>40674</v>
      </c>
      <c r="F10" s="334">
        <v>39354</v>
      </c>
      <c r="G10" s="316"/>
      <c r="H10" s="335">
        <v>40443</v>
      </c>
      <c r="I10" s="333">
        <v>41462</v>
      </c>
      <c r="J10" s="333">
        <v>39907</v>
      </c>
      <c r="K10" s="334">
        <v>40623</v>
      </c>
      <c r="L10" s="316"/>
      <c r="M10" s="335">
        <v>40939</v>
      </c>
      <c r="N10" s="333">
        <v>42097</v>
      </c>
      <c r="O10" s="333">
        <v>42726</v>
      </c>
      <c r="P10" s="334">
        <v>44642</v>
      </c>
      <c r="Q10" s="320"/>
      <c r="R10" s="335">
        <v>44361</v>
      </c>
      <c r="S10" s="333">
        <f>+[2]Bilan!$C$10</f>
        <v>47644</v>
      </c>
      <c r="T10" s="333">
        <v>48337</v>
      </c>
      <c r="U10" s="336"/>
    </row>
    <row r="11" spans="1:86" s="7" customFormat="1" ht="22.5" customHeight="1" x14ac:dyDescent="0.3">
      <c r="A11" s="337"/>
      <c r="B11" s="338"/>
      <c r="C11" s="339"/>
      <c r="D11" s="339"/>
      <c r="E11" s="339"/>
      <c r="F11" s="340"/>
      <c r="G11" s="316"/>
      <c r="H11" s="339"/>
      <c r="I11" s="339"/>
      <c r="J11" s="339"/>
      <c r="K11" s="341"/>
      <c r="L11" s="316"/>
      <c r="M11" s="342"/>
      <c r="N11" s="342"/>
      <c r="O11" s="342"/>
      <c r="P11" s="343"/>
      <c r="Q11" s="316"/>
      <c r="R11" s="342"/>
      <c r="S11" s="342"/>
      <c r="T11" s="342"/>
      <c r="U11" s="343"/>
    </row>
    <row r="12" spans="1:86" ht="20.25" customHeight="1" x14ac:dyDescent="0.3">
      <c r="A12" s="461" t="s">
        <v>6</v>
      </c>
      <c r="B12" s="344"/>
      <c r="C12" s="314">
        <v>10964</v>
      </c>
      <c r="D12" s="314">
        <v>10571</v>
      </c>
      <c r="E12" s="314">
        <v>11224</v>
      </c>
      <c r="F12" s="345">
        <v>11800</v>
      </c>
      <c r="G12" s="316"/>
      <c r="H12" s="317">
        <v>11551</v>
      </c>
      <c r="I12" s="318">
        <v>11451</v>
      </c>
      <c r="J12" s="318">
        <v>11288</v>
      </c>
      <c r="K12" s="319">
        <v>11803</v>
      </c>
      <c r="L12" s="316"/>
      <c r="M12" s="317">
        <v>11977</v>
      </c>
      <c r="N12" s="318">
        <v>11710</v>
      </c>
      <c r="O12" s="318">
        <v>12129</v>
      </c>
      <c r="P12" s="319">
        <v>12789</v>
      </c>
      <c r="Q12" s="316"/>
      <c r="R12" s="317">
        <v>12958</v>
      </c>
      <c r="S12" s="318">
        <f>+[2]Bilan!$C$12</f>
        <v>12974</v>
      </c>
      <c r="T12" s="318">
        <v>13609</v>
      </c>
      <c r="U12" s="321"/>
    </row>
    <row r="13" spans="1:86" ht="20.25" customHeight="1" x14ac:dyDescent="0.3">
      <c r="A13" s="462" t="s">
        <v>7</v>
      </c>
      <c r="B13" s="344"/>
      <c r="C13" s="314">
        <v>9152</v>
      </c>
      <c r="D13" s="314">
        <v>9960</v>
      </c>
      <c r="E13" s="314">
        <v>8673</v>
      </c>
      <c r="F13" s="322">
        <v>8108</v>
      </c>
      <c r="G13" s="316"/>
      <c r="H13" s="323">
        <v>9050</v>
      </c>
      <c r="I13" s="314">
        <v>10170</v>
      </c>
      <c r="J13" s="314">
        <v>9390</v>
      </c>
      <c r="K13" s="322">
        <v>9436</v>
      </c>
      <c r="L13" s="316"/>
      <c r="M13" s="323">
        <v>8623</v>
      </c>
      <c r="N13" s="314">
        <v>9211</v>
      </c>
      <c r="O13" s="314">
        <v>9343</v>
      </c>
      <c r="P13" s="322">
        <v>9715</v>
      </c>
      <c r="Q13" s="316"/>
      <c r="R13" s="323">
        <v>9760</v>
      </c>
      <c r="S13" s="314">
        <f>+[2]Bilan!$C$13</f>
        <v>11427</v>
      </c>
      <c r="T13" s="314">
        <v>11593</v>
      </c>
      <c r="U13" s="324"/>
    </row>
    <row r="14" spans="1:86" ht="20.25" customHeight="1" x14ac:dyDescent="0.3">
      <c r="A14" s="462" t="s">
        <v>8</v>
      </c>
      <c r="B14" s="344"/>
      <c r="C14" s="314">
        <v>19185</v>
      </c>
      <c r="D14" s="314">
        <v>19960</v>
      </c>
      <c r="E14" s="314">
        <v>20777</v>
      </c>
      <c r="F14" s="322">
        <v>19446</v>
      </c>
      <c r="G14" s="316"/>
      <c r="H14" s="323">
        <v>19842</v>
      </c>
      <c r="I14" s="314">
        <v>19841</v>
      </c>
      <c r="J14" s="314">
        <v>19229</v>
      </c>
      <c r="K14" s="322">
        <v>19384</v>
      </c>
      <c r="L14" s="316"/>
      <c r="M14" s="323">
        <v>20339</v>
      </c>
      <c r="N14" s="314">
        <v>21176</v>
      </c>
      <c r="O14" s="314">
        <v>21254</v>
      </c>
      <c r="P14" s="322">
        <v>22138</v>
      </c>
      <c r="Q14" s="316"/>
      <c r="R14" s="323">
        <v>21643</v>
      </c>
      <c r="S14" s="314">
        <f>+[2]Bilan!$C$14</f>
        <v>23169</v>
      </c>
      <c r="T14" s="314">
        <v>23020</v>
      </c>
      <c r="U14" s="324"/>
    </row>
    <row r="15" spans="1:86" s="6" customFormat="1" ht="20.25" customHeight="1" x14ac:dyDescent="0.3">
      <c r="A15" s="463" t="s">
        <v>9</v>
      </c>
      <c r="B15" s="346"/>
      <c r="C15" s="326">
        <v>330</v>
      </c>
      <c r="D15" s="326">
        <v>0</v>
      </c>
      <c r="E15" s="326">
        <v>0</v>
      </c>
      <c r="F15" s="433">
        <v>0</v>
      </c>
      <c r="G15" s="327"/>
      <c r="H15" s="328">
        <v>0</v>
      </c>
      <c r="I15" s="326">
        <v>0</v>
      </c>
      <c r="J15" s="326">
        <v>0</v>
      </c>
      <c r="K15" s="433">
        <v>0</v>
      </c>
      <c r="L15" s="327"/>
      <c r="M15" s="328">
        <v>0</v>
      </c>
      <c r="N15" s="326">
        <v>0</v>
      </c>
      <c r="O15" s="326">
        <v>0</v>
      </c>
      <c r="P15" s="433">
        <v>0</v>
      </c>
      <c r="Q15" s="327"/>
      <c r="R15" s="328">
        <v>0</v>
      </c>
      <c r="S15" s="326">
        <f>+[2]Bilan!$C$15</f>
        <v>74</v>
      </c>
      <c r="T15" s="326">
        <v>115</v>
      </c>
      <c r="U15" s="331"/>
    </row>
    <row r="16" spans="1:86" ht="20.25" customHeight="1" x14ac:dyDescent="0.3">
      <c r="A16" s="347" t="s">
        <v>10</v>
      </c>
      <c r="B16" s="344"/>
      <c r="C16" s="333">
        <v>39631</v>
      </c>
      <c r="D16" s="333">
        <v>40491</v>
      </c>
      <c r="E16" s="333">
        <v>40674</v>
      </c>
      <c r="F16" s="334">
        <v>39354</v>
      </c>
      <c r="G16" s="316"/>
      <c r="H16" s="335">
        <v>40443</v>
      </c>
      <c r="I16" s="333">
        <v>41462</v>
      </c>
      <c r="J16" s="333">
        <v>39907</v>
      </c>
      <c r="K16" s="334">
        <v>40623</v>
      </c>
      <c r="L16" s="316"/>
      <c r="M16" s="335">
        <v>40939</v>
      </c>
      <c r="N16" s="333">
        <v>42097</v>
      </c>
      <c r="O16" s="333">
        <v>42726</v>
      </c>
      <c r="P16" s="334">
        <v>44642</v>
      </c>
      <c r="Q16" s="316"/>
      <c r="R16" s="335">
        <v>44361</v>
      </c>
      <c r="S16" s="333">
        <f>+[2]Bilan!$C$16</f>
        <v>47644</v>
      </c>
      <c r="T16" s="333">
        <v>48337</v>
      </c>
      <c r="U16" s="336"/>
    </row>
    <row r="17" spans="1:21" s="7" customFormat="1" ht="20.100000000000001" customHeight="1" x14ac:dyDescent="0.3">
      <c r="A17" s="348"/>
      <c r="B17" s="338"/>
      <c r="C17" s="349"/>
      <c r="D17" s="349"/>
      <c r="E17" s="349"/>
      <c r="F17" s="343"/>
      <c r="G17" s="316"/>
      <c r="H17" s="349"/>
      <c r="I17" s="349"/>
      <c r="J17" s="349"/>
      <c r="K17" s="350"/>
      <c r="L17" s="316"/>
      <c r="M17" s="349"/>
      <c r="N17" s="349"/>
      <c r="O17" s="349"/>
      <c r="P17" s="343"/>
      <c r="Q17" s="316"/>
      <c r="R17" s="349"/>
      <c r="S17" s="349"/>
      <c r="T17" s="349"/>
      <c r="U17" s="343"/>
    </row>
    <row r="18" spans="1:21" ht="20.25" customHeight="1" x14ac:dyDescent="0.3">
      <c r="A18" s="347" t="s">
        <v>11</v>
      </c>
      <c r="B18" s="338"/>
      <c r="C18" s="335">
        <v>-5111</v>
      </c>
      <c r="D18" s="333">
        <v>-6205</v>
      </c>
      <c r="E18" s="333">
        <v>-4643</v>
      </c>
      <c r="F18" s="334">
        <v>-2222</v>
      </c>
      <c r="G18" s="316"/>
      <c r="H18" s="335">
        <v>-3589</v>
      </c>
      <c r="I18" s="333">
        <v>-3905</v>
      </c>
      <c r="J18" s="333">
        <v>-3661</v>
      </c>
      <c r="K18" s="334">
        <v>-1981</v>
      </c>
      <c r="L18" s="316"/>
      <c r="M18" s="335">
        <v>-2643</v>
      </c>
      <c r="N18" s="333">
        <v>-2813</v>
      </c>
      <c r="O18" s="333">
        <v>-2637</v>
      </c>
      <c r="P18" s="351">
        <v>-941</v>
      </c>
      <c r="Q18" s="316"/>
      <c r="R18" s="335">
        <v>-2111</v>
      </c>
      <c r="S18" s="333">
        <f>+[2]Bilan!$C$18</f>
        <v>-3705</v>
      </c>
      <c r="T18" s="333">
        <v>-3656</v>
      </c>
      <c r="U18" s="336"/>
    </row>
    <row r="19" spans="1:21" x14ac:dyDescent="0.3">
      <c r="H19" s="435" t="s">
        <v>223</v>
      </c>
      <c r="M19" s="435" t="s">
        <v>261</v>
      </c>
    </row>
  </sheetData>
  <mergeCells count="8">
    <mergeCell ref="C5:F5"/>
    <mergeCell ref="H5:K5"/>
    <mergeCell ref="M5:P5"/>
    <mergeCell ref="R5:U5"/>
    <mergeCell ref="C4:F4"/>
    <mergeCell ref="H4:K4"/>
    <mergeCell ref="M4:P4"/>
    <mergeCell ref="R4:U4"/>
  </mergeCells>
  <pageMargins left="0.7" right="0.7" top="0.75" bottom="0.75" header="0.3" footer="0.3"/>
  <pageSetup paperSize="9" scale="56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Y20"/>
  <sheetViews>
    <sheetView showGridLines="0" topLeftCell="L1" zoomScale="80" zoomScaleNormal="80" workbookViewId="0">
      <selection activeCell="W18" sqref="W18"/>
    </sheetView>
  </sheetViews>
  <sheetFormatPr baseColWidth="10" defaultRowHeight="18.75" x14ac:dyDescent="0.3"/>
  <cols>
    <col min="1" max="1" width="66.85546875" style="97" customWidth="1"/>
    <col min="2" max="2" width="1.7109375" style="210" customWidth="1"/>
    <col min="3" max="7" width="12.7109375" style="232" customWidth="1"/>
    <col min="8" max="8" width="1.7109375" style="210" customWidth="1"/>
    <col min="9" max="13" width="12.7109375" style="232" customWidth="1"/>
    <col min="14" max="14" width="1.7109375" style="210" customWidth="1"/>
    <col min="15" max="19" width="12.7109375" style="232" customWidth="1"/>
    <col min="20" max="20" width="1.7109375" style="210" customWidth="1"/>
    <col min="21" max="25" width="12.7109375" style="232" customWidth="1"/>
  </cols>
  <sheetData>
    <row r="1" spans="1:25" x14ac:dyDescent="0.3">
      <c r="A1" s="8" t="s">
        <v>12</v>
      </c>
    </row>
    <row r="2" spans="1:25" ht="19.5" thickBot="1" x14ac:dyDescent="0.35">
      <c r="A2" s="96" t="s">
        <v>28</v>
      </c>
    </row>
    <row r="3" spans="1:25" ht="19.5" thickBot="1" x14ac:dyDescent="0.35">
      <c r="A3" s="307"/>
      <c r="B3" s="310"/>
      <c r="C3" s="478">
        <v>2019</v>
      </c>
      <c r="D3" s="479"/>
      <c r="E3" s="479"/>
      <c r="F3" s="479"/>
      <c r="G3" s="480"/>
      <c r="H3" s="212"/>
      <c r="I3" s="479">
        <v>2020</v>
      </c>
      <c r="J3" s="479"/>
      <c r="K3" s="479"/>
      <c r="L3" s="479"/>
      <c r="M3" s="480"/>
      <c r="O3" s="481">
        <v>2021</v>
      </c>
      <c r="P3" s="482"/>
      <c r="Q3" s="482"/>
      <c r="R3" s="482"/>
      <c r="S3" s="483"/>
      <c r="U3" s="481">
        <v>2022</v>
      </c>
      <c r="V3" s="482"/>
      <c r="W3" s="482"/>
      <c r="X3" s="482"/>
      <c r="Y3" s="483"/>
    </row>
    <row r="4" spans="1:25" ht="19.5" thickBot="1" x14ac:dyDescent="0.35">
      <c r="A4" s="12" t="s">
        <v>1</v>
      </c>
      <c r="B4" s="312"/>
      <c r="C4" s="14" t="s">
        <v>13</v>
      </c>
      <c r="D4" s="15" t="s">
        <v>14</v>
      </c>
      <c r="E4" s="15" t="s">
        <v>29</v>
      </c>
      <c r="F4" s="15" t="s">
        <v>30</v>
      </c>
      <c r="G4" s="16" t="s">
        <v>15</v>
      </c>
      <c r="H4" s="212"/>
      <c r="I4" s="15" t="s">
        <v>13</v>
      </c>
      <c r="J4" s="15" t="s">
        <v>14</v>
      </c>
      <c r="K4" s="15" t="s">
        <v>29</v>
      </c>
      <c r="L4" s="15" t="s">
        <v>30</v>
      </c>
      <c r="M4" s="16" t="s">
        <v>15</v>
      </c>
      <c r="O4" s="17" t="s">
        <v>13</v>
      </c>
      <c r="P4" s="15" t="s">
        <v>14</v>
      </c>
      <c r="Q4" s="15" t="s">
        <v>29</v>
      </c>
      <c r="R4" s="15" t="s">
        <v>30</v>
      </c>
      <c r="S4" s="18" t="s">
        <v>15</v>
      </c>
      <c r="U4" s="17" t="s">
        <v>13</v>
      </c>
      <c r="V4" s="15" t="s">
        <v>14</v>
      </c>
      <c r="W4" s="15" t="s">
        <v>29</v>
      </c>
      <c r="X4" s="15" t="s">
        <v>30</v>
      </c>
      <c r="Y4" s="18" t="s">
        <v>15</v>
      </c>
    </row>
    <row r="5" spans="1:25" ht="20.25" customHeight="1" x14ac:dyDescent="0.3">
      <c r="A5" s="359" t="s">
        <v>16</v>
      </c>
      <c r="B5" s="360"/>
      <c r="C5" s="361">
        <v>7933</v>
      </c>
      <c r="D5" s="361">
        <v>9513</v>
      </c>
      <c r="E5" s="361">
        <v>10155</v>
      </c>
      <c r="F5" s="361">
        <v>10328</v>
      </c>
      <c r="G5" s="362">
        <v>37929</v>
      </c>
      <c r="H5" s="360"/>
      <c r="I5" s="361">
        <v>7219</v>
      </c>
      <c r="J5" s="361">
        <v>7539</v>
      </c>
      <c r="K5" s="361">
        <v>10190</v>
      </c>
      <c r="L5" s="361">
        <v>9746</v>
      </c>
      <c r="M5" s="362">
        <v>34694</v>
      </c>
      <c r="N5" s="363"/>
      <c r="O5" s="364">
        <v>7742</v>
      </c>
      <c r="P5" s="361">
        <v>9675</v>
      </c>
      <c r="Q5" s="365">
        <v>10100</v>
      </c>
      <c r="R5" s="361">
        <v>10072</v>
      </c>
      <c r="S5" s="362">
        <v>37589</v>
      </c>
      <c r="T5" s="366"/>
      <c r="U5" s="364">
        <v>8204</v>
      </c>
      <c r="V5" s="361">
        <v>10327</v>
      </c>
      <c r="W5" s="361">
        <v>11146</v>
      </c>
      <c r="X5" s="367"/>
      <c r="Y5" s="368"/>
    </row>
    <row r="6" spans="1:25" ht="20.25" customHeight="1" x14ac:dyDescent="0.3">
      <c r="A6" s="369" t="s">
        <v>17</v>
      </c>
      <c r="B6" s="370"/>
      <c r="C6" s="371">
        <v>-58</v>
      </c>
      <c r="D6" s="371">
        <v>511</v>
      </c>
      <c r="E6" s="371">
        <v>665</v>
      </c>
      <c r="F6" s="371">
        <v>558</v>
      </c>
      <c r="G6" s="372">
        <v>1676</v>
      </c>
      <c r="H6" s="370"/>
      <c r="I6" s="371">
        <v>-242</v>
      </c>
      <c r="J6" s="371">
        <v>110</v>
      </c>
      <c r="K6" s="371">
        <v>813</v>
      </c>
      <c r="L6" s="371">
        <v>541</v>
      </c>
      <c r="M6" s="372">
        <v>1222</v>
      </c>
      <c r="N6" s="373"/>
      <c r="O6" s="374">
        <v>-77</v>
      </c>
      <c r="P6" s="371">
        <v>548</v>
      </c>
      <c r="Q6" s="371">
        <v>670</v>
      </c>
      <c r="R6" s="371">
        <v>552</v>
      </c>
      <c r="S6" s="372">
        <v>1693</v>
      </c>
      <c r="T6" s="373"/>
      <c r="U6" s="374">
        <v>-77</v>
      </c>
      <c r="V6" s="371">
        <v>569</v>
      </c>
      <c r="W6" s="371">
        <v>715</v>
      </c>
      <c r="X6" s="375"/>
      <c r="Y6" s="376"/>
    </row>
    <row r="7" spans="1:25" ht="20.25" customHeight="1" x14ac:dyDescent="0.3">
      <c r="A7" s="377" t="s">
        <v>18</v>
      </c>
      <c r="B7" s="378"/>
      <c r="C7" s="379">
        <v>15</v>
      </c>
      <c r="D7" s="379">
        <v>27</v>
      </c>
      <c r="E7" s="379">
        <v>8</v>
      </c>
      <c r="F7" s="379">
        <v>-30</v>
      </c>
      <c r="G7" s="35">
        <v>20</v>
      </c>
      <c r="H7" s="378"/>
      <c r="I7" s="379">
        <v>2</v>
      </c>
      <c r="J7" s="379">
        <v>-46</v>
      </c>
      <c r="K7" s="379">
        <v>-1</v>
      </c>
      <c r="L7" s="379">
        <v>-53</v>
      </c>
      <c r="M7" s="35">
        <v>-98</v>
      </c>
      <c r="N7" s="380"/>
      <c r="O7" s="381">
        <v>56</v>
      </c>
      <c r="P7" s="379">
        <v>24</v>
      </c>
      <c r="Q7" s="379">
        <v>10</v>
      </c>
      <c r="R7" s="379">
        <v>-50</v>
      </c>
      <c r="S7" s="35">
        <v>40</v>
      </c>
      <c r="T7" s="366"/>
      <c r="U7" s="381">
        <v>-16</v>
      </c>
      <c r="V7" s="379">
        <v>-28</v>
      </c>
      <c r="W7" s="379">
        <v>-62</v>
      </c>
      <c r="X7" s="382"/>
      <c r="Y7" s="383"/>
    </row>
    <row r="8" spans="1:25" ht="20.25" customHeight="1" x14ac:dyDescent="0.3">
      <c r="A8" s="384" t="s">
        <v>19</v>
      </c>
      <c r="B8" s="378"/>
      <c r="C8" s="385">
        <v>-43</v>
      </c>
      <c r="D8" s="385">
        <v>538</v>
      </c>
      <c r="E8" s="385">
        <v>673</v>
      </c>
      <c r="F8" s="385">
        <v>528</v>
      </c>
      <c r="G8" s="386">
        <v>1696</v>
      </c>
      <c r="H8" s="378"/>
      <c r="I8" s="385">
        <v>-240</v>
      </c>
      <c r="J8" s="385">
        <v>64</v>
      </c>
      <c r="K8" s="385">
        <v>812</v>
      </c>
      <c r="L8" s="385">
        <v>488</v>
      </c>
      <c r="M8" s="386">
        <v>1124</v>
      </c>
      <c r="N8" s="366"/>
      <c r="O8" s="387">
        <v>-21</v>
      </c>
      <c r="P8" s="385">
        <v>572</v>
      </c>
      <c r="Q8" s="385">
        <v>680</v>
      </c>
      <c r="R8" s="385">
        <v>502</v>
      </c>
      <c r="S8" s="386">
        <v>1733</v>
      </c>
      <c r="T8" s="366"/>
      <c r="U8" s="387">
        <v>-93</v>
      </c>
      <c r="V8" s="385">
        <v>541</v>
      </c>
      <c r="W8" s="385">
        <v>653</v>
      </c>
      <c r="X8" s="388"/>
      <c r="Y8" s="389"/>
    </row>
    <row r="9" spans="1:25" ht="20.25" customHeight="1" x14ac:dyDescent="0.3">
      <c r="A9" s="377" t="s">
        <v>20</v>
      </c>
      <c r="B9" s="378"/>
      <c r="C9" s="379">
        <v>-54</v>
      </c>
      <c r="D9" s="379">
        <v>-53</v>
      </c>
      <c r="E9" s="379">
        <v>-55</v>
      </c>
      <c r="F9" s="379">
        <v>-45</v>
      </c>
      <c r="G9" s="35">
        <v>-207</v>
      </c>
      <c r="H9" s="378"/>
      <c r="I9" s="379">
        <v>-43</v>
      </c>
      <c r="J9" s="379">
        <v>-51</v>
      </c>
      <c r="K9" s="379">
        <v>-38</v>
      </c>
      <c r="L9" s="379">
        <v>-35</v>
      </c>
      <c r="M9" s="35">
        <v>-167</v>
      </c>
      <c r="N9" s="380"/>
      <c r="O9" s="381">
        <v>-39</v>
      </c>
      <c r="P9" s="379">
        <v>-36</v>
      </c>
      <c r="Q9" s="379">
        <v>-39</v>
      </c>
      <c r="R9" s="379">
        <v>-41</v>
      </c>
      <c r="S9" s="35">
        <v>-155</v>
      </c>
      <c r="T9" s="366"/>
      <c r="U9" s="469">
        <v>-35</v>
      </c>
      <c r="V9" s="468">
        <v>-38</v>
      </c>
      <c r="W9" s="468">
        <v>-50</v>
      </c>
      <c r="X9" s="382"/>
      <c r="Y9" s="383"/>
    </row>
    <row r="10" spans="1:25" ht="20.25" customHeight="1" x14ac:dyDescent="0.3">
      <c r="A10" s="377" t="s">
        <v>21</v>
      </c>
      <c r="B10" s="378"/>
      <c r="C10" s="379">
        <v>-15</v>
      </c>
      <c r="D10" s="379">
        <v>-14</v>
      </c>
      <c r="E10" s="379">
        <v>-13</v>
      </c>
      <c r="F10" s="379">
        <v>-15</v>
      </c>
      <c r="G10" s="35">
        <v>-57</v>
      </c>
      <c r="H10" s="378"/>
      <c r="I10" s="379">
        <v>-14</v>
      </c>
      <c r="J10" s="379">
        <v>-11</v>
      </c>
      <c r="K10" s="379">
        <v>-15</v>
      </c>
      <c r="L10" s="379">
        <v>-13</v>
      </c>
      <c r="M10" s="35">
        <v>-53</v>
      </c>
      <c r="N10" s="380"/>
      <c r="O10" s="381">
        <v>-13</v>
      </c>
      <c r="P10" s="379">
        <v>-13</v>
      </c>
      <c r="Q10" s="379">
        <v>-13</v>
      </c>
      <c r="R10" s="379">
        <v>-13</v>
      </c>
      <c r="S10" s="35">
        <v>-52</v>
      </c>
      <c r="T10" s="366"/>
      <c r="U10" s="469">
        <v>-15</v>
      </c>
      <c r="V10" s="468">
        <v>-14</v>
      </c>
      <c r="W10" s="468">
        <v>-13</v>
      </c>
      <c r="X10" s="382"/>
      <c r="Y10" s="383"/>
    </row>
    <row r="11" spans="1:25" ht="20.25" customHeight="1" x14ac:dyDescent="0.3">
      <c r="A11" s="377" t="s">
        <v>22</v>
      </c>
      <c r="B11" s="378"/>
      <c r="C11" s="379">
        <v>11</v>
      </c>
      <c r="D11" s="26">
        <v>0</v>
      </c>
      <c r="E11" s="379">
        <v>8</v>
      </c>
      <c r="F11" s="379">
        <v>-29</v>
      </c>
      <c r="G11" s="35">
        <v>-10</v>
      </c>
      <c r="H11" s="378"/>
      <c r="I11" s="379">
        <v>-10</v>
      </c>
      <c r="J11" s="379">
        <v>-3</v>
      </c>
      <c r="K11" s="379">
        <v>-6</v>
      </c>
      <c r="L11" s="379">
        <v>-14</v>
      </c>
      <c r="M11" s="35">
        <v>-33</v>
      </c>
      <c r="N11" s="380"/>
      <c r="O11" s="381">
        <v>-8</v>
      </c>
      <c r="P11" s="379">
        <v>-11</v>
      </c>
      <c r="Q11" s="379">
        <v>-2</v>
      </c>
      <c r="R11" s="379">
        <v>10</v>
      </c>
      <c r="S11" s="35">
        <v>-11</v>
      </c>
      <c r="T11" s="366"/>
      <c r="U11" s="469">
        <v>3</v>
      </c>
      <c r="V11" s="468">
        <v>-7</v>
      </c>
      <c r="W11" s="468">
        <v>-1</v>
      </c>
      <c r="X11" s="382"/>
      <c r="Y11" s="383"/>
    </row>
    <row r="12" spans="1:25" ht="20.25" customHeight="1" x14ac:dyDescent="0.3">
      <c r="A12" s="377" t="s">
        <v>23</v>
      </c>
      <c r="B12" s="378"/>
      <c r="C12" s="379">
        <v>25</v>
      </c>
      <c r="D12" s="379">
        <v>-157</v>
      </c>
      <c r="E12" s="379">
        <v>-193</v>
      </c>
      <c r="F12" s="379">
        <v>-127</v>
      </c>
      <c r="G12" s="35">
        <v>-452</v>
      </c>
      <c r="H12" s="378"/>
      <c r="I12" s="379">
        <v>85</v>
      </c>
      <c r="J12" s="379">
        <v>-73</v>
      </c>
      <c r="K12" s="379">
        <v>-215</v>
      </c>
      <c r="L12" s="379">
        <v>-114</v>
      </c>
      <c r="M12" s="35">
        <v>-317</v>
      </c>
      <c r="N12" s="380"/>
      <c r="O12" s="381">
        <v>16</v>
      </c>
      <c r="P12" s="379">
        <v>-162</v>
      </c>
      <c r="Q12" s="379">
        <v>-185</v>
      </c>
      <c r="R12" s="379">
        <v>-101</v>
      </c>
      <c r="S12" s="35">
        <v>-432</v>
      </c>
      <c r="T12" s="366"/>
      <c r="U12" s="469">
        <v>27</v>
      </c>
      <c r="V12" s="468">
        <v>-130</v>
      </c>
      <c r="W12" s="468">
        <v>-164</v>
      </c>
      <c r="X12" s="382"/>
      <c r="Y12" s="383"/>
    </row>
    <row r="13" spans="1:25" ht="20.25" customHeight="1" x14ac:dyDescent="0.3">
      <c r="A13" s="377" t="s">
        <v>24</v>
      </c>
      <c r="B13" s="378"/>
      <c r="C13" s="379">
        <v>37</v>
      </c>
      <c r="D13" s="379">
        <v>22</v>
      </c>
      <c r="E13" s="379">
        <v>227</v>
      </c>
      <c r="F13" s="379">
        <v>64</v>
      </c>
      <c r="G13" s="35">
        <v>350</v>
      </c>
      <c r="H13" s="378"/>
      <c r="I13" s="379">
        <v>25</v>
      </c>
      <c r="J13" s="379">
        <v>52</v>
      </c>
      <c r="K13" s="379">
        <v>32</v>
      </c>
      <c r="L13" s="379">
        <v>107</v>
      </c>
      <c r="M13" s="35">
        <v>216</v>
      </c>
      <c r="N13" s="380"/>
      <c r="O13" s="381">
        <v>105</v>
      </c>
      <c r="P13" s="379">
        <v>96</v>
      </c>
      <c r="Q13" s="379">
        <v>1</v>
      </c>
      <c r="R13" s="379">
        <v>20</v>
      </c>
      <c r="S13" s="35">
        <v>222</v>
      </c>
      <c r="T13" s="366"/>
      <c r="U13" s="469">
        <v>-3</v>
      </c>
      <c r="V13" s="468">
        <v>-5</v>
      </c>
      <c r="W13" s="468">
        <v>1</v>
      </c>
      <c r="X13" s="382"/>
      <c r="Y13" s="383"/>
    </row>
    <row r="14" spans="1:25" ht="20.25" customHeight="1" x14ac:dyDescent="0.3">
      <c r="A14" s="384" t="s">
        <v>25</v>
      </c>
      <c r="B14" s="378"/>
      <c r="C14" s="385">
        <v>-39</v>
      </c>
      <c r="D14" s="385">
        <v>336</v>
      </c>
      <c r="E14" s="385">
        <v>647</v>
      </c>
      <c r="F14" s="385">
        <v>376</v>
      </c>
      <c r="G14" s="386">
        <v>1320</v>
      </c>
      <c r="H14" s="378"/>
      <c r="I14" s="385">
        <v>-197</v>
      </c>
      <c r="J14" s="385">
        <v>-22</v>
      </c>
      <c r="K14" s="385">
        <v>570</v>
      </c>
      <c r="L14" s="385">
        <v>419</v>
      </c>
      <c r="M14" s="390">
        <v>770</v>
      </c>
      <c r="N14" s="380"/>
      <c r="O14" s="387">
        <v>40</v>
      </c>
      <c r="P14" s="385">
        <v>446</v>
      </c>
      <c r="Q14" s="385">
        <v>442</v>
      </c>
      <c r="R14" s="385">
        <v>377</v>
      </c>
      <c r="S14" s="386">
        <v>1305</v>
      </c>
      <c r="T14" s="366"/>
      <c r="U14" s="387">
        <v>-116</v>
      </c>
      <c r="V14" s="385">
        <v>347</v>
      </c>
      <c r="W14" s="385">
        <v>426</v>
      </c>
      <c r="X14" s="388"/>
      <c r="Y14" s="389"/>
    </row>
    <row r="15" spans="1:25" ht="20.25" customHeight="1" x14ac:dyDescent="0.3">
      <c r="A15" s="377" t="s">
        <v>26</v>
      </c>
      <c r="B15" s="391"/>
      <c r="C15" s="379">
        <v>-20</v>
      </c>
      <c r="D15" s="379">
        <v>-52</v>
      </c>
      <c r="E15" s="379">
        <v>-24</v>
      </c>
      <c r="F15" s="379">
        <v>-40</v>
      </c>
      <c r="G15" s="35">
        <v>-136</v>
      </c>
      <c r="H15" s="391"/>
      <c r="I15" s="379">
        <v>-7</v>
      </c>
      <c r="J15" s="379">
        <v>-18</v>
      </c>
      <c r="K15" s="379">
        <v>-43</v>
      </c>
      <c r="L15" s="379">
        <v>-6</v>
      </c>
      <c r="M15" s="35">
        <v>-74</v>
      </c>
      <c r="N15" s="380"/>
      <c r="O15" s="381">
        <v>-19</v>
      </c>
      <c r="P15" s="379">
        <v>-59</v>
      </c>
      <c r="Q15" s="379">
        <v>-43</v>
      </c>
      <c r="R15" s="379">
        <v>-59</v>
      </c>
      <c r="S15" s="35">
        <v>-180</v>
      </c>
      <c r="T15" s="366"/>
      <c r="U15" s="469">
        <v>-15</v>
      </c>
      <c r="V15" s="468">
        <v>-69</v>
      </c>
      <c r="W15" s="468">
        <v>-36</v>
      </c>
      <c r="X15" s="382"/>
      <c r="Y15" s="383"/>
    </row>
    <row r="16" spans="1:25" ht="20.25" customHeight="1" x14ac:dyDescent="0.3">
      <c r="A16" s="392" t="s">
        <v>27</v>
      </c>
      <c r="B16" s="378"/>
      <c r="C16" s="393">
        <v>-59</v>
      </c>
      <c r="D16" s="393">
        <v>284</v>
      </c>
      <c r="E16" s="393">
        <v>623</v>
      </c>
      <c r="F16" s="393">
        <v>336</v>
      </c>
      <c r="G16" s="394">
        <v>1184</v>
      </c>
      <c r="H16" s="378"/>
      <c r="I16" s="393">
        <v>-204</v>
      </c>
      <c r="J16" s="393">
        <v>-40</v>
      </c>
      <c r="K16" s="393">
        <v>527</v>
      </c>
      <c r="L16" s="393">
        <v>413</v>
      </c>
      <c r="M16" s="395">
        <v>696</v>
      </c>
      <c r="N16" s="366"/>
      <c r="O16" s="396">
        <v>21</v>
      </c>
      <c r="P16" s="397">
        <v>387</v>
      </c>
      <c r="Q16" s="397">
        <v>399</v>
      </c>
      <c r="R16" s="397">
        <v>318</v>
      </c>
      <c r="S16" s="398">
        <v>1125</v>
      </c>
      <c r="T16" s="366"/>
      <c r="U16" s="396">
        <v>-131</v>
      </c>
      <c r="V16" s="397">
        <v>278</v>
      </c>
      <c r="W16" s="397">
        <v>390</v>
      </c>
      <c r="X16" s="399"/>
      <c r="Y16" s="400"/>
    </row>
    <row r="17" spans="1:25" ht="12" customHeight="1" x14ac:dyDescent="0.3">
      <c r="A17" s="401"/>
      <c r="B17" s="402"/>
      <c r="C17" s="403"/>
      <c r="D17" s="277"/>
      <c r="E17" s="277"/>
      <c r="F17" s="277"/>
      <c r="G17" s="214"/>
      <c r="H17" s="402"/>
      <c r="I17" s="277"/>
      <c r="J17" s="277"/>
      <c r="K17" s="277"/>
      <c r="L17" s="277"/>
      <c r="M17" s="214"/>
      <c r="N17" s="402"/>
      <c r="O17" s="214"/>
      <c r="P17" s="214"/>
      <c r="Q17" s="214"/>
      <c r="R17" s="214"/>
      <c r="S17" s="214"/>
      <c r="T17" s="402"/>
      <c r="U17" s="214"/>
      <c r="V17" s="277"/>
      <c r="W17" s="277"/>
      <c r="X17" s="277"/>
      <c r="Y17" s="277"/>
    </row>
    <row r="18" spans="1:25" ht="20.25" customHeight="1" x14ac:dyDescent="0.25">
      <c r="A18" s="404" t="s">
        <v>31</v>
      </c>
      <c r="B18" s="405"/>
      <c r="C18" s="434" t="s">
        <v>247</v>
      </c>
      <c r="D18" s="406" t="s">
        <v>206</v>
      </c>
      <c r="E18" s="406" t="s">
        <v>207</v>
      </c>
      <c r="F18" s="406" t="s">
        <v>208</v>
      </c>
      <c r="G18" s="407" t="s">
        <v>210</v>
      </c>
      <c r="H18" s="405"/>
      <c r="I18" s="434" t="s">
        <v>248</v>
      </c>
      <c r="J18" s="451" t="s">
        <v>250</v>
      </c>
      <c r="K18" s="406" t="s">
        <v>212</v>
      </c>
      <c r="L18" s="406" t="s">
        <v>213</v>
      </c>
      <c r="M18" s="407" t="s">
        <v>214</v>
      </c>
      <c r="N18" s="405"/>
      <c r="O18" s="406" t="s">
        <v>215</v>
      </c>
      <c r="P18" s="406" t="s">
        <v>216</v>
      </c>
      <c r="Q18" s="406" t="s">
        <v>217</v>
      </c>
      <c r="R18" s="406" t="s">
        <v>219</v>
      </c>
      <c r="S18" s="408" t="s">
        <v>221</v>
      </c>
      <c r="T18" s="405"/>
      <c r="U18" s="406" t="s">
        <v>259</v>
      </c>
      <c r="V18" s="406" t="s">
        <v>266</v>
      </c>
      <c r="W18" s="406" t="s">
        <v>276</v>
      </c>
      <c r="X18" s="406"/>
      <c r="Y18" s="409"/>
    </row>
    <row r="19" spans="1:25" ht="12" customHeight="1" x14ac:dyDescent="0.25">
      <c r="A19" s="404"/>
      <c r="B19" s="410"/>
      <c r="C19" s="411"/>
      <c r="D19" s="411"/>
      <c r="E19" s="411"/>
      <c r="F19" s="411"/>
      <c r="G19" s="412"/>
      <c r="H19" s="410"/>
      <c r="I19" s="411"/>
      <c r="J19" s="411"/>
      <c r="K19" s="411"/>
      <c r="L19" s="411"/>
      <c r="M19" s="412"/>
      <c r="N19" s="410"/>
      <c r="O19" s="412"/>
      <c r="P19" s="412"/>
      <c r="Q19" s="412"/>
      <c r="R19" s="412"/>
      <c r="S19" s="412"/>
      <c r="T19" s="410"/>
      <c r="U19" s="412"/>
      <c r="V19" s="411"/>
      <c r="W19" s="411"/>
      <c r="X19" s="411"/>
      <c r="Y19" s="411"/>
    </row>
    <row r="20" spans="1:25" ht="20.25" customHeight="1" x14ac:dyDescent="0.25">
      <c r="A20" s="404" t="s">
        <v>32</v>
      </c>
      <c r="B20" s="405"/>
      <c r="C20" s="434" t="s">
        <v>247</v>
      </c>
      <c r="D20" s="406" t="s">
        <v>206</v>
      </c>
      <c r="E20" s="406" t="s">
        <v>207</v>
      </c>
      <c r="F20" s="406" t="s">
        <v>209</v>
      </c>
      <c r="G20" s="407" t="s">
        <v>211</v>
      </c>
      <c r="H20" s="405"/>
      <c r="I20" s="434" t="s">
        <v>248</v>
      </c>
      <c r="J20" s="451" t="s">
        <v>250</v>
      </c>
      <c r="K20" s="406" t="s">
        <v>212</v>
      </c>
      <c r="L20" s="406" t="s">
        <v>213</v>
      </c>
      <c r="M20" s="407" t="s">
        <v>214</v>
      </c>
      <c r="N20" s="405"/>
      <c r="O20" s="406" t="s">
        <v>215</v>
      </c>
      <c r="P20" s="406" t="s">
        <v>216</v>
      </c>
      <c r="Q20" s="406" t="s">
        <v>218</v>
      </c>
      <c r="R20" s="406" t="s">
        <v>220</v>
      </c>
      <c r="S20" s="413" t="s">
        <v>221</v>
      </c>
      <c r="T20" s="405"/>
      <c r="U20" s="406" t="s">
        <v>259</v>
      </c>
      <c r="V20" s="406" t="s">
        <v>266</v>
      </c>
      <c r="W20" s="406" t="s">
        <v>276</v>
      </c>
      <c r="X20" s="406"/>
      <c r="Y20" s="409"/>
    </row>
  </sheetData>
  <mergeCells count="4">
    <mergeCell ref="U3:Y3"/>
    <mergeCell ref="C3:G3"/>
    <mergeCell ref="I3:M3"/>
    <mergeCell ref="O3:S3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Y30"/>
  <sheetViews>
    <sheetView showGridLines="0" zoomScale="80" zoomScaleNormal="80" workbookViewId="0">
      <selection activeCell="F29" sqref="F29"/>
    </sheetView>
  </sheetViews>
  <sheetFormatPr baseColWidth="10" defaultRowHeight="18.75" x14ac:dyDescent="0.3"/>
  <cols>
    <col min="1" max="1" width="66.85546875" style="97" customWidth="1"/>
    <col min="2" max="2" width="1.7109375" style="210" customWidth="1"/>
    <col min="3" max="7" width="12.42578125" style="211" customWidth="1"/>
    <col min="8" max="8" width="1.7109375" style="210" customWidth="1"/>
    <col min="9" max="13" width="12.42578125" style="211" customWidth="1"/>
    <col min="14" max="14" width="1.7109375" style="210" customWidth="1"/>
    <col min="15" max="19" width="12.42578125" style="211" customWidth="1"/>
    <col min="20" max="20" width="1.7109375" style="210" customWidth="1"/>
    <col min="21" max="25" width="12.42578125" style="211" customWidth="1"/>
  </cols>
  <sheetData>
    <row r="1" spans="1:25" x14ac:dyDescent="0.3">
      <c r="A1" s="8" t="s">
        <v>12</v>
      </c>
    </row>
    <row r="2" spans="1:25" ht="19.5" thickBot="1" x14ac:dyDescent="0.35">
      <c r="A2" s="96" t="s">
        <v>39</v>
      </c>
    </row>
    <row r="3" spans="1:25" ht="19.5" thickBot="1" x14ac:dyDescent="0.35">
      <c r="C3" s="478">
        <v>2019</v>
      </c>
      <c r="D3" s="479"/>
      <c r="E3" s="479"/>
      <c r="F3" s="479"/>
      <c r="G3" s="480"/>
      <c r="I3" s="481">
        <v>2020</v>
      </c>
      <c r="J3" s="482"/>
      <c r="K3" s="482"/>
      <c r="L3" s="482"/>
      <c r="M3" s="483"/>
      <c r="O3" s="481">
        <v>2021</v>
      </c>
      <c r="P3" s="482"/>
      <c r="Q3" s="482"/>
      <c r="R3" s="482"/>
      <c r="S3" s="483"/>
      <c r="U3" s="481">
        <v>2022</v>
      </c>
      <c r="V3" s="482"/>
      <c r="W3" s="482"/>
      <c r="X3" s="482"/>
      <c r="Y3" s="483"/>
    </row>
    <row r="4" spans="1:25" ht="19.5" thickBot="1" x14ac:dyDescent="0.35">
      <c r="A4" s="12" t="s">
        <v>1</v>
      </c>
      <c r="C4" s="14" t="s">
        <v>13</v>
      </c>
      <c r="D4" s="15" t="s">
        <v>14</v>
      </c>
      <c r="E4" s="15" t="s">
        <v>29</v>
      </c>
      <c r="F4" s="15" t="s">
        <v>30</v>
      </c>
      <c r="G4" s="16" t="s">
        <v>15</v>
      </c>
      <c r="H4" s="231"/>
      <c r="I4" s="17" t="s">
        <v>13</v>
      </c>
      <c r="J4" s="15" t="s">
        <v>14</v>
      </c>
      <c r="K4" s="15" t="s">
        <v>29</v>
      </c>
      <c r="L4" s="15" t="s">
        <v>30</v>
      </c>
      <c r="M4" s="16" t="s">
        <v>15</v>
      </c>
      <c r="N4" s="231"/>
      <c r="O4" s="17" t="s">
        <v>13</v>
      </c>
      <c r="P4" s="15" t="s">
        <v>14</v>
      </c>
      <c r="Q4" s="15" t="s">
        <v>29</v>
      </c>
      <c r="R4" s="15" t="s">
        <v>30</v>
      </c>
      <c r="S4" s="18" t="s">
        <v>15</v>
      </c>
      <c r="T4" s="231"/>
      <c r="U4" s="17" t="s">
        <v>13</v>
      </c>
      <c r="V4" s="15" t="s">
        <v>14</v>
      </c>
      <c r="W4" s="15" t="s">
        <v>29</v>
      </c>
      <c r="X4" s="15" t="s">
        <v>30</v>
      </c>
      <c r="Y4" s="18" t="s">
        <v>15</v>
      </c>
    </row>
    <row r="5" spans="1:25" ht="21" customHeight="1" x14ac:dyDescent="0.3">
      <c r="A5" s="414" t="s">
        <v>33</v>
      </c>
      <c r="B5" s="391"/>
      <c r="C5" s="241">
        <v>363</v>
      </c>
      <c r="D5" s="241">
        <v>967</v>
      </c>
      <c r="E5" s="253">
        <v>1517</v>
      </c>
      <c r="F5" s="253">
        <v>1171</v>
      </c>
      <c r="G5" s="244">
        <v>4018</v>
      </c>
      <c r="H5" s="415"/>
      <c r="I5" s="243">
        <v>235</v>
      </c>
      <c r="J5" s="241">
        <v>586</v>
      </c>
      <c r="K5" s="253">
        <v>1356</v>
      </c>
      <c r="L5" s="253">
        <v>1119</v>
      </c>
      <c r="M5" s="244">
        <v>3296</v>
      </c>
      <c r="N5" s="415"/>
      <c r="O5" s="243">
        <v>435</v>
      </c>
      <c r="P5" s="253">
        <v>1136</v>
      </c>
      <c r="Q5" s="253">
        <v>1216</v>
      </c>
      <c r="R5" s="241">
        <v>982</v>
      </c>
      <c r="S5" s="244">
        <v>3769</v>
      </c>
      <c r="T5" s="415"/>
      <c r="U5" s="243">
        <v>432</v>
      </c>
      <c r="V5" s="253">
        <v>1072</v>
      </c>
      <c r="W5" s="253">
        <v>1318</v>
      </c>
      <c r="X5" s="245"/>
      <c r="Y5" s="246"/>
    </row>
    <row r="6" spans="1:25" ht="21" customHeight="1" x14ac:dyDescent="0.3">
      <c r="A6" s="40" t="s">
        <v>20</v>
      </c>
      <c r="B6" s="391"/>
      <c r="C6" s="286">
        <v>54</v>
      </c>
      <c r="D6" s="286">
        <v>53</v>
      </c>
      <c r="E6" s="286">
        <v>55</v>
      </c>
      <c r="F6" s="286">
        <v>45</v>
      </c>
      <c r="G6" s="35">
        <v>207</v>
      </c>
      <c r="H6" s="415"/>
      <c r="I6" s="381">
        <v>43</v>
      </c>
      <c r="J6" s="379">
        <v>51</v>
      </c>
      <c r="K6" s="379">
        <v>38</v>
      </c>
      <c r="L6" s="379">
        <v>35</v>
      </c>
      <c r="M6" s="35">
        <v>167</v>
      </c>
      <c r="N6" s="415"/>
      <c r="O6" s="381">
        <v>39</v>
      </c>
      <c r="P6" s="379">
        <v>36</v>
      </c>
      <c r="Q6" s="379">
        <v>39</v>
      </c>
      <c r="R6" s="379">
        <v>41</v>
      </c>
      <c r="S6" s="35">
        <v>155</v>
      </c>
      <c r="T6" s="415"/>
      <c r="U6" s="470">
        <v>35</v>
      </c>
      <c r="V6" s="379">
        <v>38</v>
      </c>
      <c r="W6" s="26">
        <v>50</v>
      </c>
      <c r="X6" s="26"/>
      <c r="Y6" s="249"/>
    </row>
    <row r="7" spans="1:25" ht="21" customHeight="1" x14ac:dyDescent="0.3">
      <c r="A7" s="40" t="s">
        <v>21</v>
      </c>
      <c r="B7" s="391"/>
      <c r="C7" s="286">
        <v>15</v>
      </c>
      <c r="D7" s="286">
        <v>14</v>
      </c>
      <c r="E7" s="286">
        <v>13</v>
      </c>
      <c r="F7" s="286">
        <v>15</v>
      </c>
      <c r="G7" s="35">
        <v>57</v>
      </c>
      <c r="H7" s="415"/>
      <c r="I7" s="381">
        <v>14</v>
      </c>
      <c r="J7" s="379">
        <v>11</v>
      </c>
      <c r="K7" s="379">
        <v>15</v>
      </c>
      <c r="L7" s="379">
        <v>13</v>
      </c>
      <c r="M7" s="35">
        <v>53</v>
      </c>
      <c r="N7" s="415"/>
      <c r="O7" s="381">
        <v>13</v>
      </c>
      <c r="P7" s="379">
        <v>13</v>
      </c>
      <c r="Q7" s="379">
        <v>13</v>
      </c>
      <c r="R7" s="379">
        <v>13</v>
      </c>
      <c r="S7" s="35">
        <v>52</v>
      </c>
      <c r="T7" s="415"/>
      <c r="U7" s="470">
        <v>15</v>
      </c>
      <c r="V7" s="379">
        <v>14</v>
      </c>
      <c r="W7" s="26">
        <v>13</v>
      </c>
      <c r="X7" s="26"/>
      <c r="Y7" s="249"/>
    </row>
    <row r="8" spans="1:25" ht="21" customHeight="1" x14ac:dyDescent="0.3">
      <c r="A8" s="40" t="s">
        <v>34</v>
      </c>
      <c r="B8" s="391"/>
      <c r="C8" s="286">
        <v>87</v>
      </c>
      <c r="D8" s="286">
        <v>126</v>
      </c>
      <c r="E8" s="286">
        <v>91</v>
      </c>
      <c r="F8" s="286">
        <v>118</v>
      </c>
      <c r="G8" s="35">
        <v>422</v>
      </c>
      <c r="H8" s="415"/>
      <c r="I8" s="381">
        <v>33</v>
      </c>
      <c r="J8" s="379">
        <v>96</v>
      </c>
      <c r="K8" s="379">
        <v>105</v>
      </c>
      <c r="L8" s="379">
        <v>133</v>
      </c>
      <c r="M8" s="35">
        <v>367</v>
      </c>
      <c r="N8" s="415"/>
      <c r="O8" s="381">
        <v>58</v>
      </c>
      <c r="P8" s="379">
        <v>112</v>
      </c>
      <c r="Q8" s="379">
        <v>96</v>
      </c>
      <c r="R8" s="379">
        <v>131</v>
      </c>
      <c r="S8" s="35">
        <v>397</v>
      </c>
      <c r="T8" s="415"/>
      <c r="U8" s="381">
        <v>50</v>
      </c>
      <c r="V8" s="379">
        <v>126</v>
      </c>
      <c r="W8" s="501">
        <v>97</v>
      </c>
      <c r="X8" s="26"/>
      <c r="Y8" s="249"/>
    </row>
    <row r="9" spans="1:25" ht="21" customHeight="1" x14ac:dyDescent="0.3">
      <c r="A9" s="296" t="s">
        <v>112</v>
      </c>
      <c r="B9" s="391"/>
      <c r="C9" s="286">
        <v>207</v>
      </c>
      <c r="D9" s="286">
        <v>774</v>
      </c>
      <c r="E9" s="24">
        <v>1358</v>
      </c>
      <c r="F9" s="286">
        <v>993</v>
      </c>
      <c r="G9" s="25">
        <v>3332</v>
      </c>
      <c r="H9" s="431"/>
      <c r="I9" s="286">
        <v>145</v>
      </c>
      <c r="J9" s="286">
        <v>428</v>
      </c>
      <c r="K9" s="24">
        <v>1198</v>
      </c>
      <c r="L9" s="286">
        <v>938</v>
      </c>
      <c r="M9" s="25">
        <v>2709</v>
      </c>
      <c r="N9" s="431"/>
      <c r="O9" s="286">
        <v>325</v>
      </c>
      <c r="P9" s="286">
        <v>975</v>
      </c>
      <c r="Q9" s="24">
        <v>1068</v>
      </c>
      <c r="R9" s="286">
        <v>797</v>
      </c>
      <c r="S9" s="25">
        <v>3165</v>
      </c>
      <c r="T9" s="431"/>
      <c r="U9" s="286">
        <v>332</v>
      </c>
      <c r="V9" s="286">
        <v>894</v>
      </c>
      <c r="W9" s="500">
        <v>1158</v>
      </c>
      <c r="X9" s="26"/>
      <c r="Y9" s="249"/>
    </row>
    <row r="10" spans="1:25" ht="21" customHeight="1" x14ac:dyDescent="0.3">
      <c r="A10" s="40" t="s">
        <v>36</v>
      </c>
      <c r="B10" s="391"/>
      <c r="C10" s="286">
        <v>436</v>
      </c>
      <c r="D10" s="286">
        <v>342</v>
      </c>
      <c r="E10" s="286">
        <v>327</v>
      </c>
      <c r="F10" s="286">
        <v>497</v>
      </c>
      <c r="G10" s="25">
        <v>1602</v>
      </c>
      <c r="H10" s="431"/>
      <c r="I10" s="379">
        <v>457</v>
      </c>
      <c r="J10" s="379">
        <v>150</v>
      </c>
      <c r="K10" s="379">
        <v>356</v>
      </c>
      <c r="L10" s="379">
        <v>649</v>
      </c>
      <c r="M10" s="436">
        <v>1612</v>
      </c>
      <c r="N10" s="431"/>
      <c r="O10" s="379">
        <v>347</v>
      </c>
      <c r="P10" s="379">
        <v>443</v>
      </c>
      <c r="Q10" s="379">
        <v>507</v>
      </c>
      <c r="R10" s="379">
        <v>677</v>
      </c>
      <c r="S10" s="25">
        <v>1974</v>
      </c>
      <c r="T10" s="431"/>
      <c r="U10" s="379">
        <v>578</v>
      </c>
      <c r="V10" s="379">
        <v>486</v>
      </c>
      <c r="W10" s="501">
        <v>505</v>
      </c>
      <c r="X10" s="26"/>
      <c r="Y10" s="249"/>
    </row>
    <row r="11" spans="1:25" ht="21" customHeight="1" x14ac:dyDescent="0.3">
      <c r="A11" s="40" t="s">
        <v>35</v>
      </c>
      <c r="B11" s="391"/>
      <c r="C11" s="286">
        <v>83</v>
      </c>
      <c r="D11" s="286">
        <v>82</v>
      </c>
      <c r="E11" s="286">
        <v>81</v>
      </c>
      <c r="F11" s="286">
        <v>105</v>
      </c>
      <c r="G11" s="35">
        <v>351</v>
      </c>
      <c r="H11" s="415"/>
      <c r="I11" s="381">
        <v>90</v>
      </c>
      <c r="J11" s="379">
        <v>100</v>
      </c>
      <c r="K11" s="379">
        <v>77</v>
      </c>
      <c r="L11" s="379">
        <v>105</v>
      </c>
      <c r="M11" s="35">
        <v>372</v>
      </c>
      <c r="N11" s="415"/>
      <c r="O11" s="381">
        <v>91</v>
      </c>
      <c r="P11" s="379">
        <v>87</v>
      </c>
      <c r="Q11" s="379">
        <v>88</v>
      </c>
      <c r="R11" s="379">
        <v>95</v>
      </c>
      <c r="S11" s="35">
        <v>361</v>
      </c>
      <c r="T11" s="415"/>
      <c r="U11" s="381">
        <v>99</v>
      </c>
      <c r="V11" s="379">
        <v>107</v>
      </c>
      <c r="W11" s="501">
        <v>103</v>
      </c>
      <c r="X11" s="26"/>
      <c r="Y11" s="249"/>
    </row>
    <row r="12" spans="1:25" ht="21" customHeight="1" x14ac:dyDescent="0.3">
      <c r="A12" s="45" t="s">
        <v>37</v>
      </c>
      <c r="B12" s="391"/>
      <c r="C12" s="55">
        <v>-312</v>
      </c>
      <c r="D12" s="55">
        <v>350</v>
      </c>
      <c r="E12" s="55">
        <v>950</v>
      </c>
      <c r="F12" s="55">
        <v>391</v>
      </c>
      <c r="G12" s="416">
        <v>1379</v>
      </c>
      <c r="H12" s="415"/>
      <c r="I12" s="57">
        <v>-402</v>
      </c>
      <c r="J12" s="49">
        <v>178</v>
      </c>
      <c r="K12" s="49">
        <v>765</v>
      </c>
      <c r="L12" s="49">
        <v>184</v>
      </c>
      <c r="M12" s="51">
        <v>725</v>
      </c>
      <c r="N12" s="415"/>
      <c r="O12" s="57">
        <v>-113</v>
      </c>
      <c r="P12" s="49">
        <v>445</v>
      </c>
      <c r="Q12" s="49">
        <v>473</v>
      </c>
      <c r="R12" s="49">
        <v>25</v>
      </c>
      <c r="S12" s="51">
        <v>830</v>
      </c>
      <c r="T12" s="415"/>
      <c r="U12" s="57">
        <v>-345</v>
      </c>
      <c r="V12" s="49">
        <v>301</v>
      </c>
      <c r="W12" s="502">
        <v>550</v>
      </c>
      <c r="X12" s="229"/>
      <c r="Y12" s="417"/>
    </row>
    <row r="13" spans="1:25" x14ac:dyDescent="0.3">
      <c r="A13" s="401"/>
      <c r="B13" s="380"/>
      <c r="C13" s="418"/>
      <c r="D13" s="418"/>
      <c r="E13" s="418"/>
      <c r="F13" s="418"/>
      <c r="G13" s="415"/>
      <c r="H13" s="415"/>
      <c r="I13" s="418"/>
      <c r="J13" s="418"/>
      <c r="K13" s="418"/>
      <c r="L13" s="418"/>
      <c r="M13" s="415"/>
      <c r="N13" s="415"/>
      <c r="O13" s="418"/>
      <c r="P13" s="418"/>
      <c r="Q13" s="418"/>
      <c r="R13" s="418"/>
      <c r="S13" s="418"/>
      <c r="T13" s="415"/>
      <c r="U13" s="418"/>
      <c r="V13" s="418"/>
      <c r="W13" s="284"/>
      <c r="X13" s="277"/>
      <c r="Y13" s="277"/>
    </row>
    <row r="14" spans="1:25" ht="21" customHeight="1" x14ac:dyDescent="0.25">
      <c r="A14" s="332" t="s">
        <v>38</v>
      </c>
      <c r="B14" s="419"/>
      <c r="C14" s="420">
        <v>-937</v>
      </c>
      <c r="D14" s="420">
        <v>-692</v>
      </c>
      <c r="E14" s="420">
        <v>-447</v>
      </c>
      <c r="F14" s="421">
        <v>1853</v>
      </c>
      <c r="G14" s="56">
        <v>-223</v>
      </c>
      <c r="H14" s="379"/>
      <c r="I14" s="422">
        <v>-870</v>
      </c>
      <c r="J14" s="420">
        <v>-167</v>
      </c>
      <c r="K14" s="420">
        <v>-59</v>
      </c>
      <c r="L14" s="421">
        <v>1573</v>
      </c>
      <c r="M14" s="423">
        <v>477</v>
      </c>
      <c r="N14" s="379"/>
      <c r="O14" s="422">
        <v>-946</v>
      </c>
      <c r="P14" s="420">
        <v>-430</v>
      </c>
      <c r="Q14" s="420">
        <v>-213</v>
      </c>
      <c r="R14" s="421">
        <v>1793</v>
      </c>
      <c r="S14" s="423">
        <v>204</v>
      </c>
      <c r="T14" s="379"/>
      <c r="U14" s="476">
        <v>-1016</v>
      </c>
      <c r="V14" s="477">
        <v>-1212</v>
      </c>
      <c r="W14" s="503">
        <v>-547</v>
      </c>
      <c r="X14" s="424"/>
      <c r="Y14" s="425"/>
    </row>
    <row r="15" spans="1:25" x14ac:dyDescent="0.3">
      <c r="A15" s="369"/>
      <c r="B15" s="426"/>
      <c r="C15" s="427"/>
      <c r="D15" s="427"/>
      <c r="E15" s="427"/>
      <c r="F15" s="427"/>
      <c r="G15" s="427"/>
      <c r="H15" s="426"/>
      <c r="I15" s="427"/>
      <c r="J15" s="427"/>
      <c r="K15" s="427"/>
      <c r="L15" s="427"/>
      <c r="M15" s="427"/>
      <c r="N15" s="426"/>
      <c r="O15" s="427"/>
      <c r="P15" s="427"/>
      <c r="Q15" s="427"/>
      <c r="R15" s="427"/>
      <c r="S15" s="427"/>
      <c r="U15" s="427"/>
      <c r="V15" s="427"/>
      <c r="W15" s="427"/>
      <c r="X15" s="427"/>
      <c r="Y15" s="427"/>
    </row>
    <row r="17" spans="1:23" x14ac:dyDescent="0.3">
      <c r="A17" s="430" t="s">
        <v>40</v>
      </c>
      <c r="O17" s="429"/>
      <c r="U17" s="429"/>
    </row>
    <row r="18" spans="1:23" x14ac:dyDescent="0.3">
      <c r="A18" s="11" t="s">
        <v>41</v>
      </c>
    </row>
    <row r="19" spans="1:23" x14ac:dyDescent="0.3">
      <c r="A19" s="437" t="s">
        <v>225</v>
      </c>
      <c r="S19" s="428"/>
    </row>
    <row r="20" spans="1:23" x14ac:dyDescent="0.3">
      <c r="U20" s="429"/>
      <c r="W20" s="429"/>
    </row>
    <row r="21" spans="1:23" x14ac:dyDescent="0.3">
      <c r="U21" s="429"/>
    </row>
    <row r="22" spans="1:23" x14ac:dyDescent="0.3">
      <c r="I22" s="429"/>
      <c r="S22" s="428"/>
      <c r="U22" s="428"/>
    </row>
    <row r="30" spans="1:23" x14ac:dyDescent="0.3">
      <c r="S30" s="428"/>
    </row>
  </sheetData>
  <mergeCells count="4">
    <mergeCell ref="C3:G3"/>
    <mergeCell ref="I3:M3"/>
    <mergeCell ref="O3:S3"/>
    <mergeCell ref="U3:Y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Y40"/>
  <sheetViews>
    <sheetView showGridLines="0" topLeftCell="L1" zoomScale="80" zoomScaleNormal="80" workbookViewId="0">
      <selection activeCell="W31" sqref="W31"/>
    </sheetView>
  </sheetViews>
  <sheetFormatPr baseColWidth="10" defaultRowHeight="18.75" x14ac:dyDescent="0.3"/>
  <cols>
    <col min="1" max="1" width="66.85546875" style="97" customWidth="1"/>
    <col min="2" max="2" width="1.7109375" style="91" customWidth="1"/>
    <col min="3" max="3" width="12.42578125" style="92" bestFit="1" customWidth="1"/>
    <col min="4" max="4" width="12.28515625" style="92" bestFit="1" customWidth="1"/>
    <col min="5" max="5" width="11.5703125" style="92" bestFit="1" customWidth="1"/>
    <col min="6" max="6" width="13.140625" style="92" bestFit="1" customWidth="1"/>
    <col min="7" max="7" width="13.28515625" style="92" bestFit="1" customWidth="1"/>
    <col min="8" max="8" width="1.7109375" style="91" customWidth="1"/>
    <col min="9" max="9" width="11.5703125" style="92" bestFit="1" customWidth="1"/>
    <col min="10" max="10" width="13.140625" style="92" bestFit="1" customWidth="1"/>
    <col min="11" max="11" width="11.7109375" style="92" bestFit="1" customWidth="1"/>
    <col min="12" max="12" width="13.140625" style="92" bestFit="1" customWidth="1"/>
    <col min="13" max="13" width="13.28515625" style="92" bestFit="1" customWidth="1"/>
    <col min="14" max="14" width="1.7109375" style="91" customWidth="1"/>
    <col min="15" max="17" width="12.28515625" style="92" bestFit="1" customWidth="1"/>
    <col min="18" max="18" width="13.140625" style="92" bestFit="1" customWidth="1"/>
    <col min="19" max="19" width="13.28515625" style="92" bestFit="1" customWidth="1"/>
    <col min="20" max="20" width="1.7109375" style="91" customWidth="1"/>
    <col min="21" max="25" width="11.5703125" style="92" bestFit="1" customWidth="1"/>
  </cols>
  <sheetData>
    <row r="1" spans="1:25" x14ac:dyDescent="0.25">
      <c r="A1" s="8" t="s">
        <v>42</v>
      </c>
    </row>
    <row r="2" spans="1:25" x14ac:dyDescent="0.25">
      <c r="A2" s="8"/>
      <c r="B2" s="93"/>
      <c r="C2" s="94"/>
      <c r="D2" s="94"/>
      <c r="E2" s="94"/>
      <c r="F2" s="94"/>
      <c r="G2" s="94"/>
      <c r="H2" s="93"/>
      <c r="I2" s="94"/>
      <c r="J2" s="95"/>
      <c r="K2" s="94"/>
      <c r="L2" s="94"/>
      <c r="M2" s="94"/>
      <c r="N2" s="93"/>
      <c r="O2" s="94"/>
      <c r="P2" s="94"/>
      <c r="Q2" s="94"/>
      <c r="R2" s="94"/>
      <c r="S2" s="94"/>
    </row>
    <row r="3" spans="1:25" ht="19.5" thickBot="1" x14ac:dyDescent="0.3">
      <c r="A3" s="96" t="s">
        <v>44</v>
      </c>
    </row>
    <row r="4" spans="1:25" ht="19.5" thickBot="1" x14ac:dyDescent="0.35">
      <c r="C4" s="478">
        <v>2019</v>
      </c>
      <c r="D4" s="479"/>
      <c r="E4" s="479"/>
      <c r="F4" s="479"/>
      <c r="G4" s="480"/>
      <c r="I4" s="481">
        <v>2020</v>
      </c>
      <c r="J4" s="482"/>
      <c r="K4" s="482"/>
      <c r="L4" s="482"/>
      <c r="M4" s="483"/>
      <c r="O4" s="481">
        <v>2021</v>
      </c>
      <c r="P4" s="482"/>
      <c r="Q4" s="482"/>
      <c r="R4" s="482"/>
      <c r="S4" s="483"/>
      <c r="U4" s="481">
        <v>2022</v>
      </c>
      <c r="V4" s="482"/>
      <c r="W4" s="482"/>
      <c r="X4" s="482"/>
      <c r="Y4" s="483"/>
    </row>
    <row r="5" spans="1:25" ht="19.5" thickBot="1" x14ac:dyDescent="0.3">
      <c r="A5" s="12" t="s">
        <v>1</v>
      </c>
      <c r="B5" s="98"/>
      <c r="C5" s="14" t="s">
        <v>13</v>
      </c>
      <c r="D5" s="15" t="s">
        <v>14</v>
      </c>
      <c r="E5" s="15" t="s">
        <v>29</v>
      </c>
      <c r="F5" s="15" t="s">
        <v>30</v>
      </c>
      <c r="G5" s="16" t="s">
        <v>15</v>
      </c>
      <c r="H5" s="98"/>
      <c r="I5" s="17" t="s">
        <v>13</v>
      </c>
      <c r="J5" s="15" t="s">
        <v>14</v>
      </c>
      <c r="K5" s="15" t="s">
        <v>29</v>
      </c>
      <c r="L5" s="15" t="s">
        <v>30</v>
      </c>
      <c r="M5" s="18" t="s">
        <v>15</v>
      </c>
      <c r="N5" s="98"/>
      <c r="O5" s="17" t="s">
        <v>13</v>
      </c>
      <c r="P5" s="15" t="s">
        <v>14</v>
      </c>
      <c r="Q5" s="15" t="s">
        <v>29</v>
      </c>
      <c r="R5" s="15" t="s">
        <v>30</v>
      </c>
      <c r="S5" s="18" t="s">
        <v>15</v>
      </c>
      <c r="T5" s="98"/>
      <c r="U5" s="17" t="s">
        <v>13</v>
      </c>
      <c r="V5" s="15" t="s">
        <v>14</v>
      </c>
      <c r="W5" s="15" t="s">
        <v>29</v>
      </c>
      <c r="X5" s="15" t="s">
        <v>30</v>
      </c>
      <c r="Y5" s="18" t="s">
        <v>15</v>
      </c>
    </row>
    <row r="6" spans="1:25" x14ac:dyDescent="0.25">
      <c r="A6" s="19" t="s">
        <v>16</v>
      </c>
      <c r="B6" s="99"/>
      <c r="C6" s="20">
        <v>3148</v>
      </c>
      <c r="D6" s="20">
        <v>3391</v>
      </c>
      <c r="E6" s="20">
        <v>3360</v>
      </c>
      <c r="F6" s="20">
        <v>3456</v>
      </c>
      <c r="G6" s="21">
        <v>13355</v>
      </c>
      <c r="H6" s="98"/>
      <c r="I6" s="22">
        <v>2931</v>
      </c>
      <c r="J6" s="20">
        <v>2390</v>
      </c>
      <c r="K6" s="20">
        <v>3290</v>
      </c>
      <c r="L6" s="20">
        <v>3436</v>
      </c>
      <c r="M6" s="21">
        <v>12047</v>
      </c>
      <c r="N6" s="98"/>
      <c r="O6" s="22">
        <v>3058</v>
      </c>
      <c r="P6" s="20">
        <v>3279</v>
      </c>
      <c r="Q6" s="20">
        <v>3162</v>
      </c>
      <c r="R6" s="20">
        <v>3271</v>
      </c>
      <c r="S6" s="21">
        <v>12770</v>
      </c>
      <c r="T6" s="98"/>
      <c r="U6" s="22">
        <v>3077</v>
      </c>
      <c r="V6" s="20">
        <v>3336</v>
      </c>
      <c r="W6" s="20">
        <v>3238</v>
      </c>
      <c r="X6" s="20"/>
      <c r="Y6" s="21"/>
    </row>
    <row r="7" spans="1:25" x14ac:dyDescent="0.3">
      <c r="A7" s="23" t="s">
        <v>65</v>
      </c>
      <c r="B7" s="100"/>
      <c r="C7" s="24">
        <v>1226</v>
      </c>
      <c r="D7" s="24">
        <v>1338</v>
      </c>
      <c r="E7" s="24">
        <v>1314</v>
      </c>
      <c r="F7" s="24">
        <v>1442</v>
      </c>
      <c r="G7" s="25">
        <v>5320</v>
      </c>
      <c r="H7" s="100"/>
      <c r="I7" s="24">
        <v>1120</v>
      </c>
      <c r="J7" s="24">
        <v>761</v>
      </c>
      <c r="K7" s="24">
        <v>1404</v>
      </c>
      <c r="L7" s="24">
        <v>1528</v>
      </c>
      <c r="M7" s="25">
        <v>4813</v>
      </c>
      <c r="N7" s="100"/>
      <c r="O7" s="24">
        <v>1321</v>
      </c>
      <c r="P7" s="24">
        <v>1381</v>
      </c>
      <c r="Q7" s="24">
        <v>1329</v>
      </c>
      <c r="R7" s="24">
        <v>1335</v>
      </c>
      <c r="S7" s="25">
        <v>5366</v>
      </c>
      <c r="T7" s="101"/>
      <c r="U7" s="24">
        <v>1355</v>
      </c>
      <c r="V7" s="24">
        <v>1389</v>
      </c>
      <c r="W7" s="24">
        <v>1190</v>
      </c>
      <c r="X7" s="24"/>
      <c r="Y7" s="25">
        <v>0</v>
      </c>
    </row>
    <row r="8" spans="1:25" x14ac:dyDescent="0.25">
      <c r="A8" s="27" t="s">
        <v>66</v>
      </c>
      <c r="B8" s="28"/>
      <c r="C8" s="24">
        <v>1922</v>
      </c>
      <c r="D8" s="24">
        <v>2053</v>
      </c>
      <c r="E8" s="24">
        <v>2046</v>
      </c>
      <c r="F8" s="24">
        <v>2014</v>
      </c>
      <c r="G8" s="29">
        <v>8035</v>
      </c>
      <c r="H8" s="28"/>
      <c r="I8" s="24">
        <v>1811</v>
      </c>
      <c r="J8" s="24">
        <v>1629</v>
      </c>
      <c r="K8" s="24">
        <v>1886</v>
      </c>
      <c r="L8" s="24">
        <v>1908</v>
      </c>
      <c r="M8" s="29">
        <v>7234</v>
      </c>
      <c r="N8" s="28"/>
      <c r="O8" s="24">
        <v>1737</v>
      </c>
      <c r="P8" s="24">
        <v>1898</v>
      </c>
      <c r="Q8" s="24">
        <v>1833</v>
      </c>
      <c r="R8" s="24">
        <v>1936</v>
      </c>
      <c r="S8" s="29">
        <v>7404</v>
      </c>
      <c r="T8" s="31"/>
      <c r="U8" s="24">
        <v>1722</v>
      </c>
      <c r="V8" s="24">
        <v>1947</v>
      </c>
      <c r="W8" s="24">
        <v>2048</v>
      </c>
      <c r="X8" s="24"/>
      <c r="Y8" s="29">
        <v>0</v>
      </c>
    </row>
    <row r="9" spans="1:25" x14ac:dyDescent="0.25">
      <c r="A9" s="32" t="s">
        <v>17</v>
      </c>
      <c r="B9" s="33"/>
      <c r="C9" s="34">
        <v>77</v>
      </c>
      <c r="D9" s="34">
        <v>102</v>
      </c>
      <c r="E9" s="34">
        <v>101</v>
      </c>
      <c r="F9" s="34">
        <v>98</v>
      </c>
      <c r="G9" s="247">
        <v>378</v>
      </c>
      <c r="H9" s="36"/>
      <c r="I9" s="37">
        <v>39</v>
      </c>
      <c r="J9" s="38">
        <v>-134</v>
      </c>
      <c r="K9" s="34">
        <v>114</v>
      </c>
      <c r="L9" s="34">
        <v>152</v>
      </c>
      <c r="M9" s="35">
        <v>171</v>
      </c>
      <c r="N9" s="36"/>
      <c r="O9" s="37">
        <v>81</v>
      </c>
      <c r="P9" s="34">
        <v>85</v>
      </c>
      <c r="Q9" s="34">
        <v>89</v>
      </c>
      <c r="R9" s="34">
        <v>87</v>
      </c>
      <c r="S9" s="35">
        <v>342</v>
      </c>
      <c r="T9" s="36"/>
      <c r="U9" s="37">
        <v>85</v>
      </c>
      <c r="V9" s="34">
        <v>100</v>
      </c>
      <c r="W9" s="34">
        <v>102</v>
      </c>
      <c r="X9" s="34"/>
      <c r="Y9" s="39"/>
    </row>
    <row r="10" spans="1:25" ht="22.5" customHeight="1" x14ac:dyDescent="0.25">
      <c r="A10" s="40" t="s">
        <v>57</v>
      </c>
      <c r="B10" s="102"/>
      <c r="C10" s="41" t="s">
        <v>116</v>
      </c>
      <c r="D10" s="41" t="s">
        <v>117</v>
      </c>
      <c r="E10" s="41" t="s">
        <v>117</v>
      </c>
      <c r="F10" s="41" t="s">
        <v>118</v>
      </c>
      <c r="G10" s="42" t="s">
        <v>118</v>
      </c>
      <c r="H10" s="103"/>
      <c r="I10" s="43" t="s">
        <v>119</v>
      </c>
      <c r="J10" s="432" t="s">
        <v>244</v>
      </c>
      <c r="K10" s="44" t="s">
        <v>120</v>
      </c>
      <c r="L10" s="44" t="s">
        <v>121</v>
      </c>
      <c r="M10" s="42" t="s">
        <v>122</v>
      </c>
      <c r="N10" s="103"/>
      <c r="O10" s="43" t="s">
        <v>123</v>
      </c>
      <c r="P10" s="44" t="s">
        <v>123</v>
      </c>
      <c r="Q10" s="44" t="s">
        <v>118</v>
      </c>
      <c r="R10" s="44" t="s">
        <v>67</v>
      </c>
      <c r="S10" s="42" t="s">
        <v>67</v>
      </c>
      <c r="T10" s="103"/>
      <c r="U10" s="43" t="s">
        <v>118</v>
      </c>
      <c r="V10" s="44" t="s">
        <v>117</v>
      </c>
      <c r="W10" s="44" t="s">
        <v>82</v>
      </c>
      <c r="X10" s="44"/>
      <c r="Y10" s="42"/>
    </row>
    <row r="11" spans="1:25" x14ac:dyDescent="0.25">
      <c r="A11" s="45" t="s">
        <v>19</v>
      </c>
      <c r="B11" s="33"/>
      <c r="C11" s="46">
        <v>77</v>
      </c>
      <c r="D11" s="46">
        <v>94</v>
      </c>
      <c r="E11" s="46">
        <v>99</v>
      </c>
      <c r="F11" s="46">
        <v>85</v>
      </c>
      <c r="G11" s="47">
        <v>355</v>
      </c>
      <c r="H11" s="36"/>
      <c r="I11" s="48">
        <v>39</v>
      </c>
      <c r="J11" s="49">
        <v>-134</v>
      </c>
      <c r="K11" s="50">
        <v>114</v>
      </c>
      <c r="L11" s="50">
        <v>188</v>
      </c>
      <c r="M11" s="51">
        <v>207</v>
      </c>
      <c r="N11" s="36"/>
      <c r="O11" s="48">
        <v>81</v>
      </c>
      <c r="P11" s="50">
        <v>85</v>
      </c>
      <c r="Q11" s="50">
        <v>89</v>
      </c>
      <c r="R11" s="50">
        <v>87</v>
      </c>
      <c r="S11" s="51">
        <v>342</v>
      </c>
      <c r="T11" s="36"/>
      <c r="U11" s="48">
        <v>80</v>
      </c>
      <c r="V11" s="50">
        <v>92</v>
      </c>
      <c r="W11" s="50">
        <v>72</v>
      </c>
      <c r="X11" s="50"/>
      <c r="Y11" s="52"/>
    </row>
    <row r="12" spans="1:25" ht="4.5" customHeight="1" x14ac:dyDescent="0.3">
      <c r="B12" s="98"/>
      <c r="C12" s="104"/>
      <c r="D12" s="104"/>
      <c r="E12" s="104"/>
      <c r="F12" s="104"/>
      <c r="G12" s="104"/>
      <c r="H12" s="98"/>
      <c r="I12" s="104"/>
      <c r="J12" s="104"/>
      <c r="K12" s="104"/>
      <c r="L12" s="104"/>
      <c r="M12" s="104"/>
      <c r="N12" s="98"/>
      <c r="O12" s="104"/>
      <c r="P12" s="104"/>
      <c r="Q12" s="104"/>
      <c r="R12" s="104"/>
      <c r="S12" s="104"/>
      <c r="T12" s="98"/>
      <c r="U12" s="104"/>
      <c r="V12" s="104"/>
      <c r="W12" s="104"/>
      <c r="X12" s="104"/>
      <c r="Y12" s="104"/>
    </row>
    <row r="13" spans="1:25" x14ac:dyDescent="0.25">
      <c r="A13" s="45" t="s">
        <v>36</v>
      </c>
      <c r="B13" s="54"/>
      <c r="C13" s="55">
        <v>-57</v>
      </c>
      <c r="D13" s="55">
        <v>-49</v>
      </c>
      <c r="E13" s="55">
        <v>-43</v>
      </c>
      <c r="F13" s="55">
        <v>-40</v>
      </c>
      <c r="G13" s="56">
        <v>-189</v>
      </c>
      <c r="H13" s="36"/>
      <c r="I13" s="57">
        <v>-14</v>
      </c>
      <c r="J13" s="55">
        <v>-23</v>
      </c>
      <c r="K13" s="49">
        <v>-30</v>
      </c>
      <c r="L13" s="49">
        <v>-47</v>
      </c>
      <c r="M13" s="56">
        <v>-114</v>
      </c>
      <c r="N13" s="36"/>
      <c r="O13" s="57">
        <v>-16</v>
      </c>
      <c r="P13" s="49">
        <v>-29</v>
      </c>
      <c r="Q13" s="49">
        <v>-46</v>
      </c>
      <c r="R13" s="50">
        <v>20</v>
      </c>
      <c r="S13" s="56">
        <v>-71</v>
      </c>
      <c r="T13" s="36"/>
      <c r="U13" s="57">
        <v>-7</v>
      </c>
      <c r="V13" s="49">
        <v>-16</v>
      </c>
      <c r="W13" s="49">
        <v>-28</v>
      </c>
      <c r="X13" s="50"/>
      <c r="Y13" s="52"/>
    </row>
    <row r="14" spans="1:25" ht="4.5" customHeight="1" x14ac:dyDescent="0.3">
      <c r="A14" s="105"/>
      <c r="B14" s="106"/>
      <c r="C14" s="104"/>
      <c r="D14" s="104"/>
      <c r="E14" s="104"/>
      <c r="F14" s="104"/>
      <c r="G14" s="104"/>
      <c r="H14" s="98"/>
      <c r="I14" s="104"/>
      <c r="J14" s="107"/>
      <c r="K14" s="104"/>
      <c r="L14" s="104"/>
      <c r="M14" s="104"/>
      <c r="N14" s="98"/>
      <c r="O14" s="104"/>
      <c r="P14" s="104"/>
      <c r="Q14" s="104"/>
      <c r="R14" s="104"/>
      <c r="S14" s="104"/>
      <c r="T14" s="98"/>
      <c r="U14" s="104"/>
      <c r="V14" s="104"/>
      <c r="W14" s="104"/>
      <c r="X14" s="104"/>
      <c r="Y14" s="104"/>
    </row>
    <row r="15" spans="1:25" x14ac:dyDescent="0.25">
      <c r="A15" s="45" t="s">
        <v>37</v>
      </c>
      <c r="B15" s="54"/>
      <c r="C15" s="46">
        <v>34</v>
      </c>
      <c r="D15" s="46">
        <v>46</v>
      </c>
      <c r="E15" s="46">
        <v>67</v>
      </c>
      <c r="F15" s="46">
        <v>57</v>
      </c>
      <c r="G15" s="47">
        <v>204</v>
      </c>
      <c r="H15" s="36"/>
      <c r="I15" s="48">
        <v>64</v>
      </c>
      <c r="J15" s="55">
        <v>-199</v>
      </c>
      <c r="K15" s="50">
        <v>111</v>
      </c>
      <c r="L15" s="50">
        <v>165</v>
      </c>
      <c r="M15" s="51">
        <v>141</v>
      </c>
      <c r="N15" s="36"/>
      <c r="O15" s="48">
        <v>91</v>
      </c>
      <c r="P15" s="46">
        <v>45</v>
      </c>
      <c r="Q15" s="50">
        <v>45</v>
      </c>
      <c r="R15" s="50">
        <v>31</v>
      </c>
      <c r="S15" s="51">
        <v>212</v>
      </c>
      <c r="T15" s="36"/>
      <c r="U15" s="48">
        <v>106</v>
      </c>
      <c r="V15" s="50">
        <v>63</v>
      </c>
      <c r="W15" s="50">
        <v>86</v>
      </c>
      <c r="X15" s="50"/>
      <c r="Y15" s="52"/>
    </row>
    <row r="17" spans="1:25" ht="19.5" thickBot="1" x14ac:dyDescent="0.3">
      <c r="A17" s="96" t="s">
        <v>43</v>
      </c>
    </row>
    <row r="18" spans="1:25" ht="19.5" thickBot="1" x14ac:dyDescent="0.35">
      <c r="C18" s="478">
        <v>2019</v>
      </c>
      <c r="D18" s="479"/>
      <c r="E18" s="479"/>
      <c r="F18" s="479"/>
      <c r="G18" s="480"/>
      <c r="I18" s="481">
        <v>2020</v>
      </c>
      <c r="J18" s="482"/>
      <c r="K18" s="482"/>
      <c r="L18" s="482"/>
      <c r="M18" s="483"/>
      <c r="O18" s="481">
        <v>2021</v>
      </c>
      <c r="P18" s="482"/>
      <c r="Q18" s="482"/>
      <c r="R18" s="482"/>
      <c r="S18" s="483"/>
      <c r="U18" s="491">
        <v>2022</v>
      </c>
      <c r="V18" s="492"/>
      <c r="W18" s="492"/>
      <c r="X18" s="492"/>
      <c r="Y18" s="493"/>
    </row>
    <row r="19" spans="1:25" ht="22.5" customHeight="1" thickBot="1" x14ac:dyDescent="0.3">
      <c r="A19" s="12" t="s">
        <v>1</v>
      </c>
      <c r="B19" s="98"/>
      <c r="C19" s="14" t="s">
        <v>13</v>
      </c>
      <c r="D19" s="15" t="s">
        <v>14</v>
      </c>
      <c r="E19" s="15" t="s">
        <v>29</v>
      </c>
      <c r="F19" s="15" t="s">
        <v>30</v>
      </c>
      <c r="G19" s="16" t="s">
        <v>15</v>
      </c>
      <c r="H19" s="98"/>
      <c r="I19" s="17" t="s">
        <v>13</v>
      </c>
      <c r="J19" s="15" t="s">
        <v>14</v>
      </c>
      <c r="K19" s="15" t="s">
        <v>29</v>
      </c>
      <c r="L19" s="15" t="s">
        <v>30</v>
      </c>
      <c r="M19" s="18" t="s">
        <v>15</v>
      </c>
      <c r="N19" s="98"/>
      <c r="O19" s="17" t="s">
        <v>13</v>
      </c>
      <c r="P19" s="15" t="s">
        <v>14</v>
      </c>
      <c r="Q19" s="15" t="s">
        <v>29</v>
      </c>
      <c r="R19" s="15" t="s">
        <v>30</v>
      </c>
      <c r="S19" s="18" t="s">
        <v>15</v>
      </c>
      <c r="T19" s="98"/>
      <c r="U19" s="59" t="s">
        <v>13</v>
      </c>
      <c r="V19" s="60" t="s">
        <v>14</v>
      </c>
      <c r="W19" s="60" t="s">
        <v>29</v>
      </c>
      <c r="X19" s="60" t="s">
        <v>30</v>
      </c>
      <c r="Y19" s="61" t="s">
        <v>15</v>
      </c>
    </row>
    <row r="20" spans="1:25" ht="22.5" customHeight="1" x14ac:dyDescent="0.25">
      <c r="A20" s="19" t="s">
        <v>113</v>
      </c>
      <c r="B20" s="108"/>
      <c r="C20" s="62">
        <v>2445</v>
      </c>
      <c r="D20" s="62">
        <v>2858</v>
      </c>
      <c r="E20" s="62">
        <v>2759</v>
      </c>
      <c r="F20" s="62">
        <v>4246</v>
      </c>
      <c r="G20" s="21">
        <v>12308</v>
      </c>
      <c r="H20" s="109"/>
      <c r="I20" s="63">
        <v>2250</v>
      </c>
      <c r="J20" s="62">
        <v>4007</v>
      </c>
      <c r="K20" s="62">
        <v>2684</v>
      </c>
      <c r="L20" s="62">
        <v>3785</v>
      </c>
      <c r="M20" s="21">
        <v>12726</v>
      </c>
      <c r="N20" s="109"/>
      <c r="O20" s="63">
        <v>2383</v>
      </c>
      <c r="P20" s="62">
        <v>2627</v>
      </c>
      <c r="Q20" s="62">
        <v>2419</v>
      </c>
      <c r="R20" s="62">
        <v>3665</v>
      </c>
      <c r="S20" s="21">
        <v>11094</v>
      </c>
      <c r="T20" s="109"/>
      <c r="U20" s="63">
        <v>2567</v>
      </c>
      <c r="V20" s="62">
        <v>2785</v>
      </c>
      <c r="W20" s="504">
        <v>2726</v>
      </c>
      <c r="X20" s="64"/>
      <c r="Y20" s="65"/>
    </row>
    <row r="21" spans="1:25" ht="22.5" customHeight="1" x14ac:dyDescent="0.25">
      <c r="A21" s="40" t="s">
        <v>46</v>
      </c>
      <c r="B21" s="108"/>
      <c r="C21" s="66">
        <v>903</v>
      </c>
      <c r="D21" s="24">
        <v>1482</v>
      </c>
      <c r="E21" s="24">
        <v>1165</v>
      </c>
      <c r="F21" s="24">
        <v>1520</v>
      </c>
      <c r="G21" s="25">
        <v>5070</v>
      </c>
      <c r="H21" s="109"/>
      <c r="I21" s="67">
        <v>845</v>
      </c>
      <c r="J21" s="68">
        <v>1163</v>
      </c>
      <c r="K21" s="68">
        <v>1177</v>
      </c>
      <c r="L21" s="68">
        <v>1589</v>
      </c>
      <c r="M21" s="25">
        <v>4774</v>
      </c>
      <c r="N21" s="109"/>
      <c r="O21" s="69">
        <v>1142</v>
      </c>
      <c r="P21" s="26">
        <v>874</v>
      </c>
      <c r="Q21" s="68">
        <v>1186</v>
      </c>
      <c r="R21" s="68">
        <v>1709</v>
      </c>
      <c r="S21" s="25">
        <v>4911</v>
      </c>
      <c r="T21" s="109"/>
      <c r="U21" s="69">
        <v>1168</v>
      </c>
      <c r="V21" s="68">
        <v>1055</v>
      </c>
      <c r="W21" s="505">
        <v>1133</v>
      </c>
      <c r="X21" s="26"/>
      <c r="Y21" s="70"/>
    </row>
    <row r="22" spans="1:25" ht="22.5" customHeight="1" x14ac:dyDescent="0.25">
      <c r="A22" s="71" t="s">
        <v>47</v>
      </c>
      <c r="B22" s="108"/>
      <c r="C22" s="72">
        <v>1542</v>
      </c>
      <c r="D22" s="72">
        <v>1376</v>
      </c>
      <c r="E22" s="72">
        <v>1594</v>
      </c>
      <c r="F22" s="72">
        <v>2726</v>
      </c>
      <c r="G22" s="25">
        <v>7238</v>
      </c>
      <c r="H22" s="109"/>
      <c r="I22" s="73">
        <v>1405</v>
      </c>
      <c r="J22" s="72">
        <v>2844</v>
      </c>
      <c r="K22" s="72">
        <v>1507</v>
      </c>
      <c r="L22" s="72">
        <v>2196</v>
      </c>
      <c r="M22" s="74">
        <v>7952</v>
      </c>
      <c r="N22" s="109"/>
      <c r="O22" s="73">
        <v>1241</v>
      </c>
      <c r="P22" s="72">
        <v>1754</v>
      </c>
      <c r="Q22" s="72">
        <v>1234</v>
      </c>
      <c r="R22" s="72">
        <v>1954</v>
      </c>
      <c r="S22" s="74">
        <v>6183</v>
      </c>
      <c r="T22" s="109"/>
      <c r="U22" s="73">
        <v>1399</v>
      </c>
      <c r="V22" s="72">
        <v>1730</v>
      </c>
      <c r="W22" s="506">
        <v>1593</v>
      </c>
      <c r="X22" s="75"/>
      <c r="Y22" s="76"/>
    </row>
    <row r="23" spans="1:25" ht="22.5" customHeight="1" x14ac:dyDescent="0.3">
      <c r="W23" s="507"/>
    </row>
    <row r="24" spans="1:25" x14ac:dyDescent="0.3">
      <c r="B24" s="110"/>
      <c r="C24" s="486">
        <v>2019</v>
      </c>
      <c r="D24" s="487"/>
      <c r="E24" s="487"/>
      <c r="F24" s="488"/>
      <c r="H24" s="110"/>
      <c r="I24" s="489">
        <v>2020</v>
      </c>
      <c r="J24" s="489"/>
      <c r="K24" s="489"/>
      <c r="L24" s="490"/>
      <c r="O24" s="486">
        <v>2021</v>
      </c>
      <c r="P24" s="487"/>
      <c r="Q24" s="487"/>
      <c r="R24" s="488"/>
      <c r="U24" s="486">
        <v>2022</v>
      </c>
      <c r="V24" s="487"/>
      <c r="W24" s="487"/>
      <c r="X24" s="488"/>
    </row>
    <row r="25" spans="1:25" ht="19.5" thickBot="1" x14ac:dyDescent="0.35">
      <c r="B25" s="106"/>
      <c r="C25" s="121" t="s">
        <v>49</v>
      </c>
      <c r="D25" s="119" t="s">
        <v>50</v>
      </c>
      <c r="E25" s="119" t="s">
        <v>51</v>
      </c>
      <c r="F25" s="120" t="s">
        <v>52</v>
      </c>
      <c r="G25" s="53"/>
      <c r="H25" s="58"/>
      <c r="I25" s="119" t="s">
        <v>49</v>
      </c>
      <c r="J25" s="119" t="s">
        <v>50</v>
      </c>
      <c r="K25" s="119" t="s">
        <v>51</v>
      </c>
      <c r="L25" s="120" t="s">
        <v>52</v>
      </c>
      <c r="M25" s="53"/>
      <c r="N25" s="13"/>
      <c r="O25" s="121" t="s">
        <v>49</v>
      </c>
      <c r="P25" s="119" t="s">
        <v>50</v>
      </c>
      <c r="Q25" s="119" t="s">
        <v>51</v>
      </c>
      <c r="R25" s="120" t="s">
        <v>52</v>
      </c>
      <c r="S25" s="53"/>
      <c r="T25" s="13"/>
      <c r="U25" s="121" t="s">
        <v>49</v>
      </c>
      <c r="V25" s="119" t="s">
        <v>50</v>
      </c>
      <c r="W25" s="119" t="s">
        <v>51</v>
      </c>
      <c r="X25" s="120" t="s">
        <v>52</v>
      </c>
    </row>
    <row r="26" spans="1:25" x14ac:dyDescent="0.25">
      <c r="A26" s="19" t="s">
        <v>124</v>
      </c>
      <c r="B26" s="106"/>
      <c r="C26" s="78" t="s">
        <v>181</v>
      </c>
      <c r="D26" s="78" t="s">
        <v>182</v>
      </c>
      <c r="E26" s="78" t="s">
        <v>183</v>
      </c>
      <c r="F26" s="79" t="s">
        <v>184</v>
      </c>
      <c r="G26" s="104"/>
      <c r="H26" s="106"/>
      <c r="I26" s="80" t="s">
        <v>185</v>
      </c>
      <c r="J26" s="80" t="s">
        <v>186</v>
      </c>
      <c r="K26" s="80" t="s">
        <v>187</v>
      </c>
      <c r="L26" s="81" t="s">
        <v>181</v>
      </c>
      <c r="M26" s="104"/>
      <c r="N26" s="98"/>
      <c r="O26" s="82" t="s">
        <v>182</v>
      </c>
      <c r="P26" s="80" t="s">
        <v>202</v>
      </c>
      <c r="Q26" s="80" t="s">
        <v>161</v>
      </c>
      <c r="R26" s="81" t="s">
        <v>205</v>
      </c>
      <c r="S26" s="104"/>
      <c r="T26" s="98"/>
      <c r="U26" s="82" t="s">
        <v>205</v>
      </c>
      <c r="V26" s="80" t="s">
        <v>157</v>
      </c>
      <c r="W26" s="475" t="s">
        <v>158</v>
      </c>
      <c r="X26" s="81"/>
    </row>
    <row r="27" spans="1:25" x14ac:dyDescent="0.25">
      <c r="A27" s="83" t="s">
        <v>142</v>
      </c>
      <c r="B27" s="106"/>
      <c r="C27" s="84" t="s">
        <v>167</v>
      </c>
      <c r="D27" s="84" t="s">
        <v>173</v>
      </c>
      <c r="E27" s="84" t="s">
        <v>174</v>
      </c>
      <c r="F27" s="85" t="s">
        <v>175</v>
      </c>
      <c r="G27" s="104"/>
      <c r="H27" s="106"/>
      <c r="I27" s="84" t="s">
        <v>105</v>
      </c>
      <c r="J27" s="84" t="s">
        <v>188</v>
      </c>
      <c r="K27" s="84" t="s">
        <v>193</v>
      </c>
      <c r="L27" s="85" t="s">
        <v>194</v>
      </c>
      <c r="M27" s="104"/>
      <c r="N27" s="98"/>
      <c r="O27" s="86" t="s">
        <v>197</v>
      </c>
      <c r="P27" s="87" t="s">
        <v>197</v>
      </c>
      <c r="Q27" s="87" t="s">
        <v>197</v>
      </c>
      <c r="R27" s="85" t="s">
        <v>188</v>
      </c>
      <c r="S27" s="104"/>
      <c r="T27" s="98"/>
      <c r="U27" s="86" t="s">
        <v>251</v>
      </c>
      <c r="V27" s="87" t="s">
        <v>251</v>
      </c>
      <c r="W27" s="87" t="s">
        <v>269</v>
      </c>
      <c r="X27" s="85"/>
    </row>
    <row r="28" spans="1:25" x14ac:dyDescent="0.25">
      <c r="A28" s="83" t="s">
        <v>111</v>
      </c>
      <c r="B28" s="106"/>
      <c r="C28" s="84" t="s">
        <v>168</v>
      </c>
      <c r="D28" s="84" t="s">
        <v>179</v>
      </c>
      <c r="E28" s="84" t="s">
        <v>178</v>
      </c>
      <c r="F28" s="85" t="s">
        <v>176</v>
      </c>
      <c r="G28" s="104"/>
      <c r="H28" s="106"/>
      <c r="I28" s="84" t="s">
        <v>105</v>
      </c>
      <c r="J28" s="84" t="s">
        <v>189</v>
      </c>
      <c r="K28" s="84" t="s">
        <v>192</v>
      </c>
      <c r="L28" s="85" t="s">
        <v>195</v>
      </c>
      <c r="M28" s="104"/>
      <c r="N28" s="98"/>
      <c r="O28" s="86" t="s">
        <v>168</v>
      </c>
      <c r="P28" s="87" t="s">
        <v>169</v>
      </c>
      <c r="Q28" s="87" t="s">
        <v>180</v>
      </c>
      <c r="R28" s="85" t="s">
        <v>204</v>
      </c>
      <c r="S28" s="104"/>
      <c r="T28" s="98"/>
      <c r="U28" s="86" t="s">
        <v>252</v>
      </c>
      <c r="V28" s="87" t="s">
        <v>200</v>
      </c>
      <c r="W28" s="87" t="s">
        <v>270</v>
      </c>
      <c r="X28" s="85"/>
    </row>
    <row r="29" spans="1:25" x14ac:dyDescent="0.25">
      <c r="A29" s="83" t="s">
        <v>48</v>
      </c>
      <c r="B29" s="106"/>
      <c r="C29" s="84" t="s">
        <v>169</v>
      </c>
      <c r="D29" s="84" t="s">
        <v>180</v>
      </c>
      <c r="E29" s="84" t="s">
        <v>170</v>
      </c>
      <c r="F29" s="85" t="s">
        <v>177</v>
      </c>
      <c r="G29" s="104"/>
      <c r="H29" s="106"/>
      <c r="I29" s="84" t="s">
        <v>105</v>
      </c>
      <c r="J29" s="84" t="s">
        <v>190</v>
      </c>
      <c r="K29" s="84" t="s">
        <v>191</v>
      </c>
      <c r="L29" s="85" t="s">
        <v>196</v>
      </c>
      <c r="M29" s="104"/>
      <c r="N29" s="98"/>
      <c r="O29" s="86" t="s">
        <v>198</v>
      </c>
      <c r="P29" s="87" t="s">
        <v>201</v>
      </c>
      <c r="Q29" s="87" t="s">
        <v>170</v>
      </c>
      <c r="R29" s="85" t="s">
        <v>196</v>
      </c>
      <c r="S29" s="104"/>
      <c r="T29" s="98"/>
      <c r="U29" s="86" t="s">
        <v>171</v>
      </c>
      <c r="V29" s="87" t="s">
        <v>180</v>
      </c>
      <c r="W29" s="87" t="s">
        <v>271</v>
      </c>
      <c r="X29" s="85"/>
    </row>
    <row r="30" spans="1:25" x14ac:dyDescent="0.25">
      <c r="A30" s="71" t="s">
        <v>141</v>
      </c>
      <c r="B30" s="106"/>
      <c r="C30" s="88" t="s">
        <v>170</v>
      </c>
      <c r="D30" s="88" t="s">
        <v>171</v>
      </c>
      <c r="E30" s="88" t="s">
        <v>172</v>
      </c>
      <c r="F30" s="89" t="s">
        <v>140</v>
      </c>
      <c r="G30" s="104"/>
      <c r="H30" s="106"/>
      <c r="I30" s="88" t="s">
        <v>105</v>
      </c>
      <c r="J30" s="88" t="s">
        <v>171</v>
      </c>
      <c r="K30" s="88" t="s">
        <v>172</v>
      </c>
      <c r="L30" s="89" t="s">
        <v>140</v>
      </c>
      <c r="M30" s="104"/>
      <c r="N30" s="98"/>
      <c r="O30" s="90" t="s">
        <v>199</v>
      </c>
      <c r="P30" s="88" t="s">
        <v>200</v>
      </c>
      <c r="Q30" s="88" t="s">
        <v>203</v>
      </c>
      <c r="R30" s="89" t="s">
        <v>140</v>
      </c>
      <c r="S30" s="104"/>
      <c r="T30" s="98"/>
      <c r="U30" s="90" t="s">
        <v>191</v>
      </c>
      <c r="V30" s="88" t="s">
        <v>265</v>
      </c>
      <c r="W30" s="88" t="s">
        <v>172</v>
      </c>
      <c r="X30" s="89"/>
    </row>
    <row r="33" spans="1:22" x14ac:dyDescent="0.25">
      <c r="A33" s="209" t="s">
        <v>110</v>
      </c>
    </row>
    <row r="34" spans="1:22" x14ac:dyDescent="0.25">
      <c r="A34" s="209" t="s">
        <v>45</v>
      </c>
    </row>
    <row r="35" spans="1:22" x14ac:dyDescent="0.25">
      <c r="A35" s="11"/>
      <c r="B35" s="111"/>
      <c r="C35" s="112"/>
      <c r="D35" s="112"/>
      <c r="E35" s="112"/>
      <c r="F35" s="112"/>
      <c r="G35" s="112"/>
      <c r="H35" s="111"/>
      <c r="I35" s="112"/>
      <c r="J35" s="112"/>
      <c r="K35" s="112"/>
      <c r="L35" s="112"/>
      <c r="M35" s="112"/>
      <c r="N35" s="111"/>
      <c r="O35" s="112"/>
      <c r="P35" s="112"/>
      <c r="Q35" s="112"/>
      <c r="R35" s="112"/>
      <c r="S35" s="112"/>
      <c r="V35" s="91"/>
    </row>
    <row r="36" spans="1:22" x14ac:dyDescent="0.3">
      <c r="J36" s="113"/>
    </row>
    <row r="37" spans="1:22" x14ac:dyDescent="0.3">
      <c r="J37" s="113"/>
    </row>
    <row r="39" spans="1:22" x14ac:dyDescent="0.3">
      <c r="B39" s="114"/>
      <c r="C39" s="115"/>
      <c r="D39" s="115"/>
      <c r="E39" s="115"/>
      <c r="F39" s="115"/>
      <c r="G39" s="115"/>
      <c r="H39" s="114"/>
      <c r="I39" s="115"/>
      <c r="J39" s="115"/>
      <c r="K39" s="115"/>
      <c r="L39" s="115"/>
      <c r="M39" s="115"/>
      <c r="N39" s="114"/>
      <c r="O39" s="115"/>
      <c r="P39" s="115"/>
      <c r="Q39" s="115"/>
      <c r="R39" s="115"/>
      <c r="S39" s="115"/>
    </row>
    <row r="40" spans="1:22" x14ac:dyDescent="0.3">
      <c r="K40" s="113"/>
    </row>
  </sheetData>
  <mergeCells count="12">
    <mergeCell ref="U24:X24"/>
    <mergeCell ref="C24:F24"/>
    <mergeCell ref="I24:L24"/>
    <mergeCell ref="O24:R24"/>
    <mergeCell ref="C4:G4"/>
    <mergeCell ref="I4:M4"/>
    <mergeCell ref="O4:S4"/>
    <mergeCell ref="U4:Y4"/>
    <mergeCell ref="C18:G18"/>
    <mergeCell ref="I18:M18"/>
    <mergeCell ref="O18:S18"/>
    <mergeCell ref="U18:Y1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Y33"/>
  <sheetViews>
    <sheetView showGridLines="0" topLeftCell="L1" zoomScale="80" zoomScaleNormal="80" workbookViewId="0">
      <selection activeCell="AA33" sqref="AA33"/>
    </sheetView>
  </sheetViews>
  <sheetFormatPr baseColWidth="10" defaultRowHeight="18.75" x14ac:dyDescent="0.3"/>
  <cols>
    <col min="1" max="1" width="66.85546875" style="97" customWidth="1"/>
    <col min="2" max="2" width="1.7109375" style="91" customWidth="1"/>
    <col min="3" max="7" width="12.5703125" style="92" customWidth="1"/>
    <col min="8" max="8" width="1.7109375" style="91" customWidth="1"/>
    <col min="9" max="13" width="12.5703125" style="92" customWidth="1"/>
    <col min="14" max="14" width="1.7109375" style="91" customWidth="1"/>
    <col min="15" max="19" width="12.5703125" style="92" customWidth="1"/>
    <col min="20" max="20" width="1.7109375" style="91" customWidth="1"/>
    <col min="21" max="25" width="12.5703125" style="92" customWidth="1"/>
  </cols>
  <sheetData>
    <row r="1" spans="1:25" x14ac:dyDescent="0.25">
      <c r="A1" s="8" t="s">
        <v>63</v>
      </c>
    </row>
    <row r="2" spans="1:25" x14ac:dyDescent="0.25">
      <c r="A2" s="8"/>
    </row>
    <row r="3" spans="1:25" ht="19.5" thickBot="1" x14ac:dyDescent="0.3">
      <c r="A3" s="96" t="s">
        <v>44</v>
      </c>
    </row>
    <row r="4" spans="1:25" ht="19.5" thickBot="1" x14ac:dyDescent="0.35">
      <c r="C4" s="478">
        <v>2019</v>
      </c>
      <c r="D4" s="479"/>
      <c r="E4" s="479"/>
      <c r="F4" s="479"/>
      <c r="G4" s="484"/>
      <c r="I4" s="481">
        <v>2020</v>
      </c>
      <c r="J4" s="482"/>
      <c r="K4" s="482"/>
      <c r="L4" s="482"/>
      <c r="M4" s="483"/>
      <c r="O4" s="481">
        <v>2021</v>
      </c>
      <c r="P4" s="482"/>
      <c r="Q4" s="482"/>
      <c r="R4" s="482"/>
      <c r="S4" s="483"/>
      <c r="U4" s="481">
        <v>2022</v>
      </c>
      <c r="V4" s="482"/>
      <c r="W4" s="482"/>
      <c r="X4" s="482"/>
      <c r="Y4" s="483"/>
    </row>
    <row r="5" spans="1:25" ht="19.5" thickBot="1" x14ac:dyDescent="0.3">
      <c r="A5" s="12" t="s">
        <v>1</v>
      </c>
      <c r="C5" s="122" t="s">
        <v>13</v>
      </c>
      <c r="D5" s="123" t="s">
        <v>14</v>
      </c>
      <c r="E5" s="123" t="s">
        <v>29</v>
      </c>
      <c r="F5" s="123" t="s">
        <v>30</v>
      </c>
      <c r="G5" s="124" t="s">
        <v>15</v>
      </c>
      <c r="I5" s="125" t="s">
        <v>13</v>
      </c>
      <c r="J5" s="123" t="s">
        <v>14</v>
      </c>
      <c r="K5" s="123" t="s">
        <v>29</v>
      </c>
      <c r="L5" s="123" t="s">
        <v>30</v>
      </c>
      <c r="M5" s="126" t="s">
        <v>15</v>
      </c>
      <c r="O5" s="125" t="s">
        <v>13</v>
      </c>
      <c r="P5" s="123" t="s">
        <v>14</v>
      </c>
      <c r="Q5" s="123" t="s">
        <v>29</v>
      </c>
      <c r="R5" s="123" t="s">
        <v>30</v>
      </c>
      <c r="S5" s="126" t="s">
        <v>15</v>
      </c>
      <c r="U5" s="125" t="s">
        <v>13</v>
      </c>
      <c r="V5" s="123" t="s">
        <v>14</v>
      </c>
      <c r="W5" s="123" t="s">
        <v>29</v>
      </c>
      <c r="X5" s="123" t="s">
        <v>30</v>
      </c>
      <c r="Y5" s="126" t="s">
        <v>15</v>
      </c>
    </row>
    <row r="6" spans="1:25" ht="21" customHeight="1" x14ac:dyDescent="0.25">
      <c r="A6" s="19" t="s">
        <v>16</v>
      </c>
      <c r="B6" s="192"/>
      <c r="C6" s="127">
        <v>527</v>
      </c>
      <c r="D6" s="127">
        <v>559</v>
      </c>
      <c r="E6" s="127">
        <v>524</v>
      </c>
      <c r="F6" s="128">
        <v>1096</v>
      </c>
      <c r="G6" s="129">
        <v>2706</v>
      </c>
      <c r="H6" s="192"/>
      <c r="I6" s="127">
        <v>373</v>
      </c>
      <c r="J6" s="127">
        <v>328</v>
      </c>
      <c r="K6" s="127">
        <v>622</v>
      </c>
      <c r="L6" s="127">
        <v>709</v>
      </c>
      <c r="M6" s="130">
        <v>2032</v>
      </c>
      <c r="N6" s="193"/>
      <c r="O6" s="131">
        <v>452</v>
      </c>
      <c r="P6" s="127">
        <v>529</v>
      </c>
      <c r="Q6" s="127">
        <v>452</v>
      </c>
      <c r="R6" s="127">
        <v>683</v>
      </c>
      <c r="S6" s="130">
        <v>2116</v>
      </c>
      <c r="T6" s="194"/>
      <c r="U6" s="131">
        <v>399</v>
      </c>
      <c r="V6" s="127">
        <v>470</v>
      </c>
      <c r="W6" s="132">
        <v>497</v>
      </c>
      <c r="X6" s="132"/>
      <c r="Y6" s="65"/>
    </row>
    <row r="7" spans="1:25" ht="21" customHeight="1" x14ac:dyDescent="0.3">
      <c r="A7" s="133" t="s">
        <v>102</v>
      </c>
      <c r="B7" s="195"/>
      <c r="C7" s="134">
        <v>494</v>
      </c>
      <c r="D7" s="134">
        <v>529</v>
      </c>
      <c r="E7" s="134">
        <v>496</v>
      </c>
      <c r="F7" s="134">
        <v>717</v>
      </c>
      <c r="G7" s="135">
        <v>2236</v>
      </c>
      <c r="H7" s="196"/>
      <c r="I7" s="134">
        <v>336</v>
      </c>
      <c r="J7" s="134">
        <v>308</v>
      </c>
      <c r="K7" s="134">
        <v>495</v>
      </c>
      <c r="L7" s="134">
        <v>623</v>
      </c>
      <c r="M7" s="135">
        <v>1762</v>
      </c>
      <c r="N7" s="196"/>
      <c r="O7" s="134">
        <v>407</v>
      </c>
      <c r="P7" s="134">
        <v>486</v>
      </c>
      <c r="Q7" s="134">
        <v>418</v>
      </c>
      <c r="R7" s="134">
        <v>562</v>
      </c>
      <c r="S7" s="135">
        <v>1873</v>
      </c>
      <c r="T7" s="197"/>
      <c r="U7" s="134">
        <v>386</v>
      </c>
      <c r="V7" s="134">
        <v>456</v>
      </c>
      <c r="W7" s="134">
        <v>386</v>
      </c>
      <c r="X7" s="137"/>
      <c r="Y7" s="135">
        <v>0</v>
      </c>
    </row>
    <row r="8" spans="1:25" ht="21" customHeight="1" x14ac:dyDescent="0.25">
      <c r="A8" s="27" t="s">
        <v>103</v>
      </c>
      <c r="B8" s="138"/>
      <c r="C8" s="134">
        <v>33</v>
      </c>
      <c r="D8" s="134">
        <v>30</v>
      </c>
      <c r="E8" s="134">
        <v>28</v>
      </c>
      <c r="F8" s="134">
        <v>379</v>
      </c>
      <c r="G8" s="139">
        <v>470</v>
      </c>
      <c r="H8" s="138"/>
      <c r="I8" s="134">
        <v>37</v>
      </c>
      <c r="J8" s="134">
        <v>20</v>
      </c>
      <c r="K8" s="134">
        <v>127</v>
      </c>
      <c r="L8" s="134">
        <v>86</v>
      </c>
      <c r="M8" s="139">
        <v>270</v>
      </c>
      <c r="N8" s="138"/>
      <c r="O8" s="140">
        <v>45</v>
      </c>
      <c r="P8" s="140">
        <v>43</v>
      </c>
      <c r="Q8" s="140">
        <v>34</v>
      </c>
      <c r="R8" s="140">
        <v>121</v>
      </c>
      <c r="S8" s="139">
        <v>243</v>
      </c>
      <c r="T8" s="133"/>
      <c r="U8" s="140">
        <v>13</v>
      </c>
      <c r="V8" s="140">
        <v>14</v>
      </c>
      <c r="W8" s="140">
        <v>111</v>
      </c>
      <c r="X8" s="27"/>
      <c r="Y8" s="139">
        <v>0</v>
      </c>
    </row>
    <row r="9" spans="1:25" ht="21" customHeight="1" x14ac:dyDescent="0.25">
      <c r="A9" s="32" t="s">
        <v>17</v>
      </c>
      <c r="B9" s="141"/>
      <c r="C9" s="142">
        <v>14</v>
      </c>
      <c r="D9" s="142">
        <v>15</v>
      </c>
      <c r="E9" s="142">
        <v>13</v>
      </c>
      <c r="F9" s="142">
        <v>57</v>
      </c>
      <c r="G9" s="143">
        <v>99</v>
      </c>
      <c r="H9" s="144"/>
      <c r="I9" s="145">
        <v>-16</v>
      </c>
      <c r="J9" s="142">
        <v>-22</v>
      </c>
      <c r="K9" s="142">
        <v>28</v>
      </c>
      <c r="L9" s="142">
        <v>22</v>
      </c>
      <c r="M9" s="143">
        <v>12</v>
      </c>
      <c r="N9" s="144"/>
      <c r="O9" s="145">
        <v>4</v>
      </c>
      <c r="P9" s="142">
        <v>13</v>
      </c>
      <c r="Q9" s="142">
        <v>10</v>
      </c>
      <c r="R9" s="142">
        <v>16</v>
      </c>
      <c r="S9" s="143">
        <v>43</v>
      </c>
      <c r="T9" s="146"/>
      <c r="U9" s="465">
        <v>0</v>
      </c>
      <c r="V9" s="142">
        <v>16</v>
      </c>
      <c r="W9" s="147">
        <v>1</v>
      </c>
      <c r="X9" s="147"/>
      <c r="Y9" s="148"/>
    </row>
    <row r="10" spans="1:25" ht="21" customHeight="1" x14ac:dyDescent="0.25">
      <c r="A10" s="40" t="s">
        <v>57</v>
      </c>
      <c r="B10" s="198"/>
      <c r="C10" s="149" t="s">
        <v>67</v>
      </c>
      <c r="D10" s="149" t="s">
        <v>67</v>
      </c>
      <c r="E10" s="149" t="s">
        <v>68</v>
      </c>
      <c r="F10" s="149" t="s">
        <v>69</v>
      </c>
      <c r="G10" s="150" t="s">
        <v>70</v>
      </c>
      <c r="H10" s="199"/>
      <c r="I10" s="151" t="s">
        <v>245</v>
      </c>
      <c r="J10" s="152" t="s">
        <v>246</v>
      </c>
      <c r="K10" s="153" t="s">
        <v>72</v>
      </c>
      <c r="L10" s="153" t="s">
        <v>73</v>
      </c>
      <c r="M10" s="154" t="s">
        <v>74</v>
      </c>
      <c r="N10" s="199"/>
      <c r="O10" s="155" t="s">
        <v>75</v>
      </c>
      <c r="P10" s="153" t="s">
        <v>68</v>
      </c>
      <c r="Q10" s="153" t="s">
        <v>76</v>
      </c>
      <c r="R10" s="153" t="s">
        <v>77</v>
      </c>
      <c r="S10" s="154" t="s">
        <v>78</v>
      </c>
      <c r="T10" s="199"/>
      <c r="U10" s="155" t="s">
        <v>253</v>
      </c>
      <c r="V10" s="153" t="s">
        <v>264</v>
      </c>
      <c r="W10" s="153" t="s">
        <v>267</v>
      </c>
      <c r="X10" s="153"/>
      <c r="Y10" s="154"/>
    </row>
    <row r="11" spans="1:25" ht="21" customHeight="1" x14ac:dyDescent="0.25">
      <c r="A11" s="45" t="s">
        <v>19</v>
      </c>
      <c r="B11" s="156"/>
      <c r="C11" s="157">
        <v>14</v>
      </c>
      <c r="D11" s="157">
        <v>15</v>
      </c>
      <c r="E11" s="157">
        <v>13</v>
      </c>
      <c r="F11" s="157">
        <v>57</v>
      </c>
      <c r="G11" s="158">
        <v>99</v>
      </c>
      <c r="H11" s="146"/>
      <c r="I11" s="159">
        <v>-16</v>
      </c>
      <c r="J11" s="160">
        <v>-22</v>
      </c>
      <c r="K11" s="160">
        <v>28</v>
      </c>
      <c r="L11" s="160">
        <v>5</v>
      </c>
      <c r="M11" s="158">
        <v>-5</v>
      </c>
      <c r="N11" s="146"/>
      <c r="O11" s="464">
        <v>0</v>
      </c>
      <c r="P11" s="160">
        <v>11</v>
      </c>
      <c r="Q11" s="160">
        <v>10</v>
      </c>
      <c r="R11" s="160">
        <v>14</v>
      </c>
      <c r="S11" s="161">
        <v>35</v>
      </c>
      <c r="T11" s="146"/>
      <c r="U11" s="464">
        <v>0</v>
      </c>
      <c r="V11" s="160">
        <v>16</v>
      </c>
      <c r="W11" s="162">
        <v>1</v>
      </c>
      <c r="X11" s="162"/>
      <c r="Y11" s="163"/>
    </row>
    <row r="12" spans="1:25" ht="4.5" customHeight="1" x14ac:dyDescent="0.3"/>
    <row r="13" spans="1:25" ht="21" customHeight="1" x14ac:dyDescent="0.25">
      <c r="A13" s="45" t="s">
        <v>36</v>
      </c>
      <c r="B13" s="164"/>
      <c r="C13" s="157">
        <v>-2</v>
      </c>
      <c r="D13" s="157">
        <v>-4</v>
      </c>
      <c r="E13" s="157">
        <v>-1</v>
      </c>
      <c r="F13" s="157">
        <v>-4</v>
      </c>
      <c r="G13" s="158">
        <v>-11</v>
      </c>
      <c r="H13" s="165"/>
      <c r="I13" s="159">
        <v>-2</v>
      </c>
      <c r="J13" s="442">
        <v>0</v>
      </c>
      <c r="K13" s="160">
        <v>-1</v>
      </c>
      <c r="L13" s="160">
        <v>-2</v>
      </c>
      <c r="M13" s="158">
        <v>-5</v>
      </c>
      <c r="N13" s="165"/>
      <c r="O13" s="159">
        <v>-1</v>
      </c>
      <c r="P13" s="157">
        <v>-1</v>
      </c>
      <c r="Q13" s="160">
        <v>-2</v>
      </c>
      <c r="R13" s="160">
        <v>-2</v>
      </c>
      <c r="S13" s="158">
        <v>-6</v>
      </c>
      <c r="T13" s="165"/>
      <c r="U13" s="466">
        <v>0</v>
      </c>
      <c r="V13" s="157">
        <v>-1</v>
      </c>
      <c r="W13" s="157">
        <v>-1</v>
      </c>
      <c r="X13" s="167"/>
      <c r="Y13" s="168"/>
    </row>
    <row r="14" spans="1:25" ht="4.5" customHeight="1" x14ac:dyDescent="0.3">
      <c r="A14" s="105"/>
      <c r="B14" s="200"/>
      <c r="J14" s="113"/>
    </row>
    <row r="15" spans="1:25" ht="21" customHeight="1" x14ac:dyDescent="0.25">
      <c r="A15" s="45" t="s">
        <v>37</v>
      </c>
      <c r="B15" s="164"/>
      <c r="C15" s="157">
        <v>-5</v>
      </c>
      <c r="D15" s="157">
        <v>-15</v>
      </c>
      <c r="E15" s="169">
        <v>0</v>
      </c>
      <c r="F15" s="169">
        <v>120</v>
      </c>
      <c r="G15" s="170">
        <v>100</v>
      </c>
      <c r="H15" s="165"/>
      <c r="I15" s="159">
        <v>-28</v>
      </c>
      <c r="J15" s="157">
        <v>-22</v>
      </c>
      <c r="K15" s="167">
        <v>32</v>
      </c>
      <c r="L15" s="167">
        <v>0</v>
      </c>
      <c r="M15" s="158">
        <v>-18</v>
      </c>
      <c r="N15" s="165"/>
      <c r="O15" s="166">
        <v>4</v>
      </c>
      <c r="P15" s="169">
        <v>8</v>
      </c>
      <c r="Q15" s="167">
        <v>8</v>
      </c>
      <c r="R15" s="167">
        <v>16</v>
      </c>
      <c r="S15" s="158">
        <v>36</v>
      </c>
      <c r="T15" s="165"/>
      <c r="U15" s="166">
        <v>0</v>
      </c>
      <c r="V15" s="169">
        <v>17</v>
      </c>
      <c r="W15" s="157">
        <v>-4</v>
      </c>
      <c r="X15" s="167"/>
      <c r="Y15" s="168"/>
    </row>
    <row r="17" spans="1:25" ht="19.5" thickBot="1" x14ac:dyDescent="0.3">
      <c r="A17" s="96" t="s">
        <v>43</v>
      </c>
    </row>
    <row r="18" spans="1:25" ht="19.5" thickBot="1" x14ac:dyDescent="0.35">
      <c r="C18" s="478">
        <v>2019</v>
      </c>
      <c r="D18" s="479"/>
      <c r="E18" s="479"/>
      <c r="F18" s="479"/>
      <c r="G18" s="484"/>
      <c r="I18" s="481">
        <v>2020</v>
      </c>
      <c r="J18" s="482"/>
      <c r="K18" s="482"/>
      <c r="L18" s="482"/>
      <c r="M18" s="483"/>
      <c r="O18" s="481">
        <v>2021</v>
      </c>
      <c r="P18" s="482"/>
      <c r="Q18" s="482"/>
      <c r="R18" s="482"/>
      <c r="S18" s="483"/>
      <c r="U18" s="491">
        <v>2022</v>
      </c>
      <c r="V18" s="492"/>
      <c r="W18" s="492"/>
      <c r="X18" s="492"/>
      <c r="Y18" s="493"/>
    </row>
    <row r="19" spans="1:25" ht="22.5" customHeight="1" thickBot="1" x14ac:dyDescent="0.3">
      <c r="A19" s="12" t="s">
        <v>1</v>
      </c>
      <c r="C19" s="122" t="s">
        <v>13</v>
      </c>
      <c r="D19" s="123" t="s">
        <v>14</v>
      </c>
      <c r="E19" s="123" t="s">
        <v>29</v>
      </c>
      <c r="F19" s="123" t="s">
        <v>30</v>
      </c>
      <c r="G19" s="124" t="s">
        <v>15</v>
      </c>
      <c r="I19" s="125" t="s">
        <v>13</v>
      </c>
      <c r="J19" s="123" t="s">
        <v>14</v>
      </c>
      <c r="K19" s="123" t="s">
        <v>29</v>
      </c>
      <c r="L19" s="123" t="s">
        <v>30</v>
      </c>
      <c r="M19" s="126" t="s">
        <v>15</v>
      </c>
      <c r="O19" s="125" t="s">
        <v>13</v>
      </c>
      <c r="P19" s="123" t="s">
        <v>14</v>
      </c>
      <c r="Q19" s="123" t="s">
        <v>29</v>
      </c>
      <c r="R19" s="123" t="s">
        <v>30</v>
      </c>
      <c r="S19" s="126" t="s">
        <v>15</v>
      </c>
      <c r="U19" s="171" t="s">
        <v>13</v>
      </c>
      <c r="V19" s="172" t="s">
        <v>14</v>
      </c>
      <c r="W19" s="172" t="s">
        <v>29</v>
      </c>
      <c r="X19" s="172" t="s">
        <v>30</v>
      </c>
      <c r="Y19" s="61" t="s">
        <v>15</v>
      </c>
    </row>
    <row r="20" spans="1:25" ht="21" customHeight="1" x14ac:dyDescent="0.25">
      <c r="A20" s="19" t="s">
        <v>114</v>
      </c>
      <c r="B20" s="201"/>
      <c r="C20" s="127">
        <v>482</v>
      </c>
      <c r="D20" s="127">
        <v>507</v>
      </c>
      <c r="E20" s="127">
        <v>463</v>
      </c>
      <c r="F20" s="128">
        <v>1247</v>
      </c>
      <c r="G20" s="129">
        <v>2699</v>
      </c>
      <c r="H20" s="194"/>
      <c r="I20" s="131">
        <v>390</v>
      </c>
      <c r="J20" s="127">
        <v>502</v>
      </c>
      <c r="K20" s="127">
        <v>406</v>
      </c>
      <c r="L20" s="127">
        <v>539</v>
      </c>
      <c r="M20" s="130">
        <v>1837</v>
      </c>
      <c r="N20" s="194"/>
      <c r="O20" s="131">
        <v>452</v>
      </c>
      <c r="P20" s="127">
        <v>581</v>
      </c>
      <c r="Q20" s="127">
        <v>362</v>
      </c>
      <c r="R20" s="127">
        <v>690</v>
      </c>
      <c r="S20" s="130">
        <v>2085</v>
      </c>
      <c r="T20" s="194"/>
      <c r="U20" s="131">
        <v>400</v>
      </c>
      <c r="V20" s="132">
        <v>493</v>
      </c>
      <c r="W20" s="508">
        <v>424</v>
      </c>
      <c r="X20" s="132"/>
      <c r="Y20" s="65"/>
    </row>
    <row r="21" spans="1:25" ht="21" customHeight="1" x14ac:dyDescent="0.25">
      <c r="A21" s="83" t="s">
        <v>54</v>
      </c>
      <c r="B21" s="201"/>
      <c r="C21" s="173">
        <v>462</v>
      </c>
      <c r="D21" s="173">
        <v>502</v>
      </c>
      <c r="E21" s="173">
        <v>444</v>
      </c>
      <c r="F21" s="173">
        <v>666</v>
      </c>
      <c r="G21" s="174">
        <v>2074</v>
      </c>
      <c r="H21" s="194"/>
      <c r="I21" s="175">
        <v>388</v>
      </c>
      <c r="J21" s="176">
        <v>499</v>
      </c>
      <c r="K21" s="176">
        <v>290</v>
      </c>
      <c r="L21" s="176">
        <v>412</v>
      </c>
      <c r="M21" s="135">
        <v>1589</v>
      </c>
      <c r="N21" s="194"/>
      <c r="O21" s="175">
        <v>443</v>
      </c>
      <c r="P21" s="176">
        <v>529</v>
      </c>
      <c r="Q21" s="176">
        <v>354</v>
      </c>
      <c r="R21" s="176">
        <v>523</v>
      </c>
      <c r="S21" s="135">
        <v>1849</v>
      </c>
      <c r="T21" s="194"/>
      <c r="U21" s="175">
        <v>395</v>
      </c>
      <c r="V21" s="134">
        <v>473</v>
      </c>
      <c r="W21" s="509">
        <v>276</v>
      </c>
      <c r="X21" s="134"/>
      <c r="Y21" s="70"/>
    </row>
    <row r="22" spans="1:25" ht="21" customHeight="1" x14ac:dyDescent="0.25">
      <c r="A22" s="71" t="s">
        <v>53</v>
      </c>
      <c r="B22" s="201"/>
      <c r="C22" s="177">
        <v>20</v>
      </c>
      <c r="D22" s="177">
        <v>5</v>
      </c>
      <c r="E22" s="177">
        <v>19</v>
      </c>
      <c r="F22" s="177">
        <v>581</v>
      </c>
      <c r="G22" s="178">
        <v>625</v>
      </c>
      <c r="H22" s="194"/>
      <c r="I22" s="179">
        <v>2</v>
      </c>
      <c r="J22" s="177">
        <v>3</v>
      </c>
      <c r="K22" s="177">
        <v>116</v>
      </c>
      <c r="L22" s="177">
        <v>127</v>
      </c>
      <c r="M22" s="180">
        <v>248</v>
      </c>
      <c r="N22" s="194"/>
      <c r="O22" s="179">
        <v>9</v>
      </c>
      <c r="P22" s="177">
        <v>52</v>
      </c>
      <c r="Q22" s="177">
        <v>8</v>
      </c>
      <c r="R22" s="177">
        <v>167</v>
      </c>
      <c r="S22" s="180">
        <v>236</v>
      </c>
      <c r="T22" s="194"/>
      <c r="U22" s="179">
        <v>5</v>
      </c>
      <c r="V22" s="75">
        <v>20</v>
      </c>
      <c r="W22" s="510">
        <v>148</v>
      </c>
      <c r="X22" s="75"/>
      <c r="Y22" s="76"/>
    </row>
    <row r="23" spans="1:25" ht="22.5" customHeight="1" x14ac:dyDescent="0.3"/>
    <row r="24" spans="1:25" x14ac:dyDescent="0.3">
      <c r="B24" s="110"/>
      <c r="C24" s="486">
        <v>2019</v>
      </c>
      <c r="D24" s="487"/>
      <c r="E24" s="487"/>
      <c r="F24" s="488"/>
      <c r="H24" s="110"/>
      <c r="I24" s="489">
        <v>2020</v>
      </c>
      <c r="J24" s="489"/>
      <c r="K24" s="489"/>
      <c r="L24" s="490"/>
      <c r="O24" s="486">
        <v>2021</v>
      </c>
      <c r="P24" s="487"/>
      <c r="Q24" s="487"/>
      <c r="R24" s="488"/>
      <c r="U24" s="486">
        <v>2022</v>
      </c>
      <c r="V24" s="487"/>
      <c r="W24" s="487"/>
      <c r="X24" s="488"/>
    </row>
    <row r="25" spans="1:25" ht="19.5" thickBot="1" x14ac:dyDescent="0.35">
      <c r="B25" s="110"/>
      <c r="C25" s="208" t="s">
        <v>49</v>
      </c>
      <c r="D25" s="206" t="s">
        <v>50</v>
      </c>
      <c r="E25" s="206" t="s">
        <v>51</v>
      </c>
      <c r="F25" s="207" t="s">
        <v>52</v>
      </c>
      <c r="G25" s="10"/>
      <c r="H25" s="77"/>
      <c r="I25" s="206" t="s">
        <v>49</v>
      </c>
      <c r="J25" s="206" t="s">
        <v>50</v>
      </c>
      <c r="K25" s="206" t="s">
        <v>51</v>
      </c>
      <c r="L25" s="207" t="s">
        <v>52</v>
      </c>
      <c r="M25" s="10"/>
      <c r="N25" s="9"/>
      <c r="O25" s="208" t="s">
        <v>49</v>
      </c>
      <c r="P25" s="206" t="s">
        <v>50</v>
      </c>
      <c r="Q25" s="206" t="s">
        <v>51</v>
      </c>
      <c r="R25" s="207" t="s">
        <v>52</v>
      </c>
      <c r="S25" s="10"/>
      <c r="T25" s="9"/>
      <c r="U25" s="208" t="s">
        <v>49</v>
      </c>
      <c r="V25" s="206" t="s">
        <v>50</v>
      </c>
      <c r="W25" s="206" t="s">
        <v>51</v>
      </c>
      <c r="X25" s="207" t="s">
        <v>52</v>
      </c>
    </row>
    <row r="26" spans="1:25" ht="21" customHeight="1" x14ac:dyDescent="0.25">
      <c r="A26" s="19" t="s">
        <v>115</v>
      </c>
      <c r="B26" s="192"/>
      <c r="C26" s="144">
        <v>2409</v>
      </c>
      <c r="D26" s="144">
        <v>2304</v>
      </c>
      <c r="E26" s="144">
        <v>2245</v>
      </c>
      <c r="F26" s="471">
        <v>2213</v>
      </c>
      <c r="G26" s="203"/>
      <c r="H26" s="192"/>
      <c r="I26" s="144">
        <v>2222</v>
      </c>
      <c r="J26" s="144">
        <v>2386</v>
      </c>
      <c r="K26" s="144">
        <v>2192</v>
      </c>
      <c r="L26" s="182">
        <v>1981</v>
      </c>
      <c r="M26" s="203"/>
      <c r="N26" s="193"/>
      <c r="O26" s="472">
        <v>1970</v>
      </c>
      <c r="P26" s="144">
        <v>1954</v>
      </c>
      <c r="Q26" s="144">
        <v>1872</v>
      </c>
      <c r="R26" s="471">
        <v>1739</v>
      </c>
      <c r="S26" s="204"/>
      <c r="T26" s="194"/>
      <c r="U26" s="183">
        <v>1717</v>
      </c>
      <c r="V26" s="184">
        <v>1713</v>
      </c>
      <c r="W26" s="184">
        <v>1578</v>
      </c>
      <c r="X26" s="185">
        <v>0</v>
      </c>
    </row>
    <row r="27" spans="1:25" ht="21" customHeight="1" x14ac:dyDescent="0.25">
      <c r="A27" s="83" t="s">
        <v>54</v>
      </c>
      <c r="B27" s="192"/>
      <c r="C27" s="186">
        <v>2163</v>
      </c>
      <c r="D27" s="186">
        <v>2095</v>
      </c>
      <c r="E27" s="186">
        <v>2057</v>
      </c>
      <c r="F27" s="187">
        <v>1964</v>
      </c>
      <c r="G27" s="203"/>
      <c r="H27" s="192"/>
      <c r="I27" s="186">
        <v>2016</v>
      </c>
      <c r="J27" s="186">
        <v>2201</v>
      </c>
      <c r="K27" s="186">
        <v>2006</v>
      </c>
      <c r="L27" s="187">
        <v>1789</v>
      </c>
      <c r="M27" s="203"/>
      <c r="N27" s="193"/>
      <c r="O27" s="188">
        <v>1855</v>
      </c>
      <c r="P27" s="189">
        <v>1878</v>
      </c>
      <c r="Q27" s="189">
        <v>1824</v>
      </c>
      <c r="R27" s="187">
        <v>1709</v>
      </c>
      <c r="S27" s="204"/>
      <c r="T27" s="194"/>
      <c r="U27" s="188">
        <v>1694</v>
      </c>
      <c r="V27" s="189">
        <v>1684</v>
      </c>
      <c r="W27" s="189">
        <v>1557</v>
      </c>
      <c r="X27" s="190">
        <v>0</v>
      </c>
    </row>
    <row r="28" spans="1:25" ht="21" customHeight="1" x14ac:dyDescent="0.25">
      <c r="A28" s="71" t="s">
        <v>53</v>
      </c>
      <c r="B28" s="205"/>
      <c r="C28" s="75">
        <v>246</v>
      </c>
      <c r="D28" s="75">
        <v>209</v>
      </c>
      <c r="E28" s="75">
        <v>187</v>
      </c>
      <c r="F28" s="191">
        <v>248</v>
      </c>
      <c r="G28" s="204"/>
      <c r="H28" s="205"/>
      <c r="I28" s="75">
        <v>206</v>
      </c>
      <c r="J28" s="75">
        <v>185</v>
      </c>
      <c r="K28" s="75">
        <v>186</v>
      </c>
      <c r="L28" s="191">
        <v>192</v>
      </c>
      <c r="M28" s="204"/>
      <c r="N28" s="194"/>
      <c r="O28" s="181">
        <v>115</v>
      </c>
      <c r="P28" s="75">
        <v>75</v>
      </c>
      <c r="Q28" s="75">
        <v>48</v>
      </c>
      <c r="R28" s="191">
        <v>30</v>
      </c>
      <c r="S28" s="204"/>
      <c r="T28" s="194"/>
      <c r="U28" s="181">
        <v>23</v>
      </c>
      <c r="V28" s="75">
        <v>29</v>
      </c>
      <c r="W28" s="75">
        <v>21</v>
      </c>
      <c r="X28" s="191">
        <v>0</v>
      </c>
    </row>
    <row r="31" spans="1:25" x14ac:dyDescent="0.25">
      <c r="A31" s="209" t="s">
        <v>110</v>
      </c>
    </row>
    <row r="32" spans="1:25" x14ac:dyDescent="0.25">
      <c r="A32" s="209" t="s">
        <v>45</v>
      </c>
    </row>
    <row r="33" spans="22:22" x14ac:dyDescent="0.3">
      <c r="V33" s="91"/>
    </row>
  </sheetData>
  <mergeCells count="12">
    <mergeCell ref="C24:F24"/>
    <mergeCell ref="I24:L24"/>
    <mergeCell ref="O24:R24"/>
    <mergeCell ref="U24:X24"/>
    <mergeCell ref="C4:G4"/>
    <mergeCell ref="I4:M4"/>
    <mergeCell ref="O4:S4"/>
    <mergeCell ref="U4:Y4"/>
    <mergeCell ref="C18:G18"/>
    <mergeCell ref="I18:M18"/>
    <mergeCell ref="O18:S18"/>
    <mergeCell ref="U18:Y1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Y33"/>
  <sheetViews>
    <sheetView showGridLines="0" topLeftCell="L1" zoomScale="80" zoomScaleNormal="80" workbookViewId="0">
      <selection activeCell="U33" sqref="U33"/>
    </sheetView>
  </sheetViews>
  <sheetFormatPr baseColWidth="10" defaultRowHeight="18.75" x14ac:dyDescent="0.3"/>
  <cols>
    <col min="1" max="1" width="66.85546875" style="97" customWidth="1"/>
    <col min="2" max="2" width="1.7109375" style="210" customWidth="1"/>
    <col min="3" max="7" width="12.42578125" style="211" customWidth="1"/>
    <col min="8" max="8" width="1.7109375" style="210" customWidth="1"/>
    <col min="9" max="13" width="12.42578125" style="211" customWidth="1"/>
    <col min="14" max="14" width="1.7109375" style="210" customWidth="1"/>
    <col min="15" max="19" width="12.42578125" style="211" customWidth="1"/>
    <col min="20" max="20" width="1.7109375" style="210" customWidth="1"/>
    <col min="21" max="25" width="12.42578125" style="211" customWidth="1"/>
  </cols>
  <sheetData>
    <row r="1" spans="1:25" x14ac:dyDescent="0.3">
      <c r="A1" s="8" t="s">
        <v>61</v>
      </c>
    </row>
    <row r="2" spans="1:25" x14ac:dyDescent="0.3">
      <c r="A2" s="8"/>
    </row>
    <row r="3" spans="1:25" ht="19.5" thickBot="1" x14ac:dyDescent="0.35">
      <c r="A3" s="96" t="s">
        <v>44</v>
      </c>
    </row>
    <row r="4" spans="1:25" ht="19.5" thickBot="1" x14ac:dyDescent="0.35">
      <c r="C4" s="478">
        <v>2019</v>
      </c>
      <c r="D4" s="479"/>
      <c r="E4" s="479"/>
      <c r="F4" s="479"/>
      <c r="G4" s="484"/>
      <c r="I4" s="481">
        <v>2020</v>
      </c>
      <c r="J4" s="482"/>
      <c r="K4" s="482"/>
      <c r="L4" s="482"/>
      <c r="M4" s="483"/>
      <c r="O4" s="481">
        <v>2021</v>
      </c>
      <c r="P4" s="482"/>
      <c r="Q4" s="482"/>
      <c r="R4" s="482"/>
      <c r="S4" s="483"/>
      <c r="U4" s="481">
        <v>2022</v>
      </c>
      <c r="V4" s="482"/>
      <c r="W4" s="482"/>
      <c r="X4" s="482"/>
      <c r="Y4" s="483"/>
    </row>
    <row r="5" spans="1:25" ht="19.5" thickBot="1" x14ac:dyDescent="0.35">
      <c r="A5" s="12" t="s">
        <v>1</v>
      </c>
      <c r="B5" s="197"/>
      <c r="C5" s="122" t="s">
        <v>13</v>
      </c>
      <c r="D5" s="123" t="s">
        <v>14</v>
      </c>
      <c r="E5" s="123" t="s">
        <v>29</v>
      </c>
      <c r="F5" s="123" t="s">
        <v>30</v>
      </c>
      <c r="G5" s="124" t="s">
        <v>15</v>
      </c>
      <c r="H5" s="197"/>
      <c r="I5" s="123" t="s">
        <v>13</v>
      </c>
      <c r="J5" s="123" t="s">
        <v>14</v>
      </c>
      <c r="K5" s="123" t="s">
        <v>29</v>
      </c>
      <c r="L5" s="123" t="s">
        <v>30</v>
      </c>
      <c r="M5" s="126" t="s">
        <v>15</v>
      </c>
      <c r="N5" s="212"/>
      <c r="O5" s="123" t="s">
        <v>13</v>
      </c>
      <c r="P5" s="123" t="s">
        <v>14</v>
      </c>
      <c r="Q5" s="123" t="s">
        <v>29</v>
      </c>
      <c r="R5" s="123" t="s">
        <v>30</v>
      </c>
      <c r="S5" s="126" t="s">
        <v>15</v>
      </c>
      <c r="T5" s="212"/>
      <c r="U5" s="125" t="s">
        <v>13</v>
      </c>
      <c r="V5" s="123" t="s">
        <v>14</v>
      </c>
      <c r="W5" s="123" t="s">
        <v>29</v>
      </c>
      <c r="X5" s="123" t="s">
        <v>30</v>
      </c>
      <c r="Y5" s="126" t="s">
        <v>15</v>
      </c>
    </row>
    <row r="6" spans="1:25" ht="20.25" customHeight="1" x14ac:dyDescent="0.3">
      <c r="A6" s="19" t="s">
        <v>16</v>
      </c>
      <c r="B6" s="213"/>
      <c r="C6" s="62">
        <v>2287</v>
      </c>
      <c r="D6" s="62">
        <v>3547</v>
      </c>
      <c r="E6" s="62">
        <v>4348</v>
      </c>
      <c r="F6" s="62">
        <v>3506</v>
      </c>
      <c r="G6" s="21">
        <v>13688</v>
      </c>
      <c r="H6" s="213"/>
      <c r="I6" s="62">
        <v>1959</v>
      </c>
      <c r="J6" s="62">
        <v>2911</v>
      </c>
      <c r="K6" s="62">
        <v>4215</v>
      </c>
      <c r="L6" s="62">
        <v>3212</v>
      </c>
      <c r="M6" s="21">
        <v>12297</v>
      </c>
      <c r="N6" s="100"/>
      <c r="O6" s="62">
        <v>2020</v>
      </c>
      <c r="P6" s="62">
        <v>3571</v>
      </c>
      <c r="Q6" s="62">
        <v>4196</v>
      </c>
      <c r="R6" s="62">
        <v>3439</v>
      </c>
      <c r="S6" s="21">
        <v>13226</v>
      </c>
      <c r="T6" s="100"/>
      <c r="U6" s="62">
        <v>2406</v>
      </c>
      <c r="V6" s="62">
        <v>4111</v>
      </c>
      <c r="W6" s="62">
        <v>5007</v>
      </c>
      <c r="X6" s="64"/>
      <c r="Y6" s="65"/>
    </row>
    <row r="7" spans="1:25" ht="20.25" customHeight="1" x14ac:dyDescent="0.3">
      <c r="A7" s="133" t="s">
        <v>65</v>
      </c>
      <c r="B7" s="213"/>
      <c r="C7" s="68">
        <v>1353</v>
      </c>
      <c r="D7" s="68">
        <v>1718</v>
      </c>
      <c r="E7" s="68">
        <v>1814</v>
      </c>
      <c r="F7" s="68">
        <v>1711</v>
      </c>
      <c r="G7" s="25">
        <v>6596</v>
      </c>
      <c r="H7" s="438"/>
      <c r="I7" s="68">
        <v>1024</v>
      </c>
      <c r="J7" s="68">
        <v>1212</v>
      </c>
      <c r="K7" s="68">
        <v>1744</v>
      </c>
      <c r="L7" s="68">
        <v>1571</v>
      </c>
      <c r="M7" s="25">
        <v>5551</v>
      </c>
      <c r="N7" s="438"/>
      <c r="O7" s="68">
        <v>1168</v>
      </c>
      <c r="P7" s="68">
        <v>1668</v>
      </c>
      <c r="Q7" s="68">
        <v>1651</v>
      </c>
      <c r="R7" s="68">
        <v>1564</v>
      </c>
      <c r="S7" s="25">
        <v>6051</v>
      </c>
      <c r="T7" s="438"/>
      <c r="U7" s="68">
        <v>1259</v>
      </c>
      <c r="V7" s="68">
        <v>1724</v>
      </c>
      <c r="W7" s="68">
        <v>1668</v>
      </c>
      <c r="X7" s="215"/>
      <c r="Y7" s="135"/>
    </row>
    <row r="8" spans="1:25" ht="20.25" customHeight="1" x14ac:dyDescent="0.25">
      <c r="A8" s="27" t="s">
        <v>66</v>
      </c>
      <c r="B8" s="28"/>
      <c r="C8" s="441">
        <v>934</v>
      </c>
      <c r="D8" s="439">
        <v>1829</v>
      </c>
      <c r="E8" s="439">
        <v>2534</v>
      </c>
      <c r="F8" s="439">
        <v>1795</v>
      </c>
      <c r="G8" s="29">
        <v>7092</v>
      </c>
      <c r="H8" s="440"/>
      <c r="I8" s="441">
        <v>935</v>
      </c>
      <c r="J8" s="439">
        <v>1699</v>
      </c>
      <c r="K8" s="439">
        <v>2471</v>
      </c>
      <c r="L8" s="439">
        <v>1641</v>
      </c>
      <c r="M8" s="29">
        <v>6746</v>
      </c>
      <c r="N8" s="440"/>
      <c r="O8" s="441">
        <v>852</v>
      </c>
      <c r="P8" s="439">
        <v>1903</v>
      </c>
      <c r="Q8" s="439">
        <v>2545</v>
      </c>
      <c r="R8" s="439">
        <v>1875</v>
      </c>
      <c r="S8" s="29">
        <v>7175</v>
      </c>
      <c r="T8" s="440"/>
      <c r="U8" s="68">
        <v>1147</v>
      </c>
      <c r="V8" s="68">
        <v>2387</v>
      </c>
      <c r="W8" s="68">
        <v>3339</v>
      </c>
      <c r="X8" s="216"/>
      <c r="Y8" s="135"/>
    </row>
    <row r="9" spans="1:25" ht="20.25" customHeight="1" x14ac:dyDescent="0.25">
      <c r="A9" s="32" t="s">
        <v>17</v>
      </c>
      <c r="B9" s="217"/>
      <c r="C9" s="38">
        <v>-298</v>
      </c>
      <c r="D9" s="38">
        <v>162</v>
      </c>
      <c r="E9" s="38">
        <v>359</v>
      </c>
      <c r="F9" s="38">
        <v>210</v>
      </c>
      <c r="G9" s="218">
        <v>433</v>
      </c>
      <c r="H9" s="217"/>
      <c r="I9" s="38">
        <v>-370</v>
      </c>
      <c r="J9" s="38">
        <v>66</v>
      </c>
      <c r="K9" s="38">
        <v>428</v>
      </c>
      <c r="L9" s="38">
        <v>130</v>
      </c>
      <c r="M9" s="218">
        <v>254</v>
      </c>
      <c r="N9" s="219"/>
      <c r="O9" s="38">
        <v>-277</v>
      </c>
      <c r="P9" s="38">
        <v>177</v>
      </c>
      <c r="Q9" s="38">
        <v>333</v>
      </c>
      <c r="R9" s="38">
        <v>207</v>
      </c>
      <c r="S9" s="220">
        <v>440</v>
      </c>
      <c r="T9" s="219"/>
      <c r="U9" s="38">
        <v>-293</v>
      </c>
      <c r="V9" s="38">
        <v>133</v>
      </c>
      <c r="W9" s="38">
        <v>373</v>
      </c>
      <c r="X9" s="222"/>
      <c r="Y9" s="148"/>
    </row>
    <row r="10" spans="1:25" ht="20.25" customHeight="1" x14ac:dyDescent="0.3">
      <c r="A10" s="223" t="s">
        <v>57</v>
      </c>
      <c r="B10" s="224"/>
      <c r="C10" s="225" t="s">
        <v>242</v>
      </c>
      <c r="D10" s="41" t="s">
        <v>79</v>
      </c>
      <c r="E10" s="41" t="s">
        <v>80</v>
      </c>
      <c r="F10" s="41" t="s">
        <v>81</v>
      </c>
      <c r="G10" s="226" t="s">
        <v>82</v>
      </c>
      <c r="H10" s="224"/>
      <c r="I10" s="225" t="s">
        <v>241</v>
      </c>
      <c r="J10" s="41" t="s">
        <v>77</v>
      </c>
      <c r="K10" s="41" t="s">
        <v>83</v>
      </c>
      <c r="L10" s="41" t="s">
        <v>84</v>
      </c>
      <c r="M10" s="227" t="s">
        <v>85</v>
      </c>
      <c r="N10" s="224"/>
      <c r="O10" s="225" t="s">
        <v>243</v>
      </c>
      <c r="P10" s="41" t="s">
        <v>86</v>
      </c>
      <c r="Q10" s="41" t="s">
        <v>87</v>
      </c>
      <c r="R10" s="41" t="s">
        <v>81</v>
      </c>
      <c r="S10" s="42" t="s">
        <v>88</v>
      </c>
      <c r="T10" s="224"/>
      <c r="U10" s="225" t="s">
        <v>254</v>
      </c>
      <c r="V10" s="225" t="s">
        <v>82</v>
      </c>
      <c r="W10" s="225" t="s">
        <v>268</v>
      </c>
      <c r="X10" s="44"/>
      <c r="Y10" s="154"/>
    </row>
    <row r="11" spans="1:25" ht="20.25" customHeight="1" x14ac:dyDescent="0.25">
      <c r="A11" s="45" t="s">
        <v>19</v>
      </c>
      <c r="B11" s="217"/>
      <c r="C11" s="55">
        <v>-298</v>
      </c>
      <c r="D11" s="55">
        <v>162</v>
      </c>
      <c r="E11" s="55">
        <v>359</v>
      </c>
      <c r="F11" s="55">
        <v>182</v>
      </c>
      <c r="G11" s="56">
        <v>405</v>
      </c>
      <c r="H11" s="217"/>
      <c r="I11" s="55">
        <v>-370</v>
      </c>
      <c r="J11" s="55">
        <v>21</v>
      </c>
      <c r="K11" s="55">
        <v>412</v>
      </c>
      <c r="L11" s="55">
        <v>122</v>
      </c>
      <c r="M11" s="51">
        <v>185</v>
      </c>
      <c r="N11" s="219"/>
      <c r="O11" s="55">
        <v>-277</v>
      </c>
      <c r="P11" s="55">
        <v>177</v>
      </c>
      <c r="Q11" s="55">
        <v>333</v>
      </c>
      <c r="R11" s="55">
        <v>197</v>
      </c>
      <c r="S11" s="51">
        <v>430</v>
      </c>
      <c r="T11" s="219"/>
      <c r="U11" s="55">
        <v>-293</v>
      </c>
      <c r="V11" s="55">
        <v>133</v>
      </c>
      <c r="W11" s="55">
        <v>373</v>
      </c>
      <c r="X11" s="229"/>
      <c r="Y11" s="163"/>
    </row>
    <row r="12" spans="1:25" ht="4.5" customHeight="1" x14ac:dyDescent="0.3">
      <c r="B12" s="98"/>
      <c r="C12" s="104"/>
      <c r="D12" s="104"/>
      <c r="E12" s="104"/>
      <c r="F12" s="104"/>
      <c r="G12" s="104"/>
      <c r="H12" s="98"/>
      <c r="I12" s="104"/>
      <c r="J12" s="104"/>
      <c r="K12" s="104"/>
      <c r="L12" s="104"/>
      <c r="M12" s="104"/>
      <c r="N12" s="98"/>
      <c r="O12" s="104"/>
      <c r="P12" s="104"/>
      <c r="Q12" s="104"/>
      <c r="R12" s="104"/>
      <c r="S12" s="104"/>
      <c r="T12" s="98"/>
      <c r="U12" s="104"/>
      <c r="V12" s="104"/>
      <c r="W12" s="104"/>
      <c r="X12" s="104"/>
      <c r="Y12" s="92"/>
    </row>
    <row r="13" spans="1:25" ht="20.25" customHeight="1" x14ac:dyDescent="0.25">
      <c r="A13" s="230" t="s">
        <v>36</v>
      </c>
      <c r="B13" s="33"/>
      <c r="C13" s="55">
        <v>-27</v>
      </c>
      <c r="D13" s="55">
        <v>-70</v>
      </c>
      <c r="E13" s="55">
        <v>-51</v>
      </c>
      <c r="F13" s="55">
        <v>-173</v>
      </c>
      <c r="G13" s="56">
        <v>-321</v>
      </c>
      <c r="H13" s="33"/>
      <c r="I13" s="55">
        <v>-35</v>
      </c>
      <c r="J13" s="55">
        <v>-37</v>
      </c>
      <c r="K13" s="55">
        <v>-35</v>
      </c>
      <c r="L13" s="55">
        <v>-77</v>
      </c>
      <c r="M13" s="56">
        <v>-184</v>
      </c>
      <c r="N13" s="33"/>
      <c r="O13" s="55">
        <v>-11</v>
      </c>
      <c r="P13" s="55">
        <v>-28</v>
      </c>
      <c r="Q13" s="55">
        <v>-61</v>
      </c>
      <c r="R13" s="55">
        <v>-134</v>
      </c>
      <c r="S13" s="56">
        <v>-234</v>
      </c>
      <c r="T13" s="33"/>
      <c r="U13" s="55">
        <v>-13</v>
      </c>
      <c r="V13" s="55">
        <v>-34</v>
      </c>
      <c r="W13" s="55">
        <v>-37</v>
      </c>
      <c r="X13" s="50"/>
      <c r="Y13" s="168"/>
    </row>
    <row r="14" spans="1:25" ht="4.5" customHeight="1" x14ac:dyDescent="0.3">
      <c r="B14" s="98"/>
      <c r="C14" s="104"/>
      <c r="D14" s="104"/>
      <c r="E14" s="104"/>
      <c r="F14" s="104"/>
      <c r="G14" s="104"/>
      <c r="H14" s="98"/>
      <c r="I14" s="104"/>
      <c r="J14" s="107"/>
      <c r="K14" s="104"/>
      <c r="L14" s="104"/>
      <c r="M14" s="104"/>
      <c r="N14" s="98"/>
      <c r="O14" s="104"/>
      <c r="P14" s="104"/>
      <c r="Q14" s="104"/>
      <c r="R14" s="104"/>
      <c r="S14" s="104"/>
      <c r="T14" s="98"/>
      <c r="U14" s="104"/>
      <c r="V14" s="104"/>
      <c r="W14" s="104"/>
      <c r="X14" s="104"/>
      <c r="Y14" s="92"/>
    </row>
    <row r="15" spans="1:25" ht="20.25" customHeight="1" x14ac:dyDescent="0.25">
      <c r="A15" s="230" t="s">
        <v>37</v>
      </c>
      <c r="B15" s="33"/>
      <c r="C15" s="55">
        <v>-304</v>
      </c>
      <c r="D15" s="46">
        <v>146</v>
      </c>
      <c r="E15" s="46">
        <v>431</v>
      </c>
      <c r="F15" s="46">
        <v>98</v>
      </c>
      <c r="G15" s="47">
        <v>371</v>
      </c>
      <c r="H15" s="33"/>
      <c r="I15" s="55">
        <v>-369</v>
      </c>
      <c r="J15" s="46">
        <v>100</v>
      </c>
      <c r="K15" s="50">
        <v>483</v>
      </c>
      <c r="L15" s="50">
        <v>144</v>
      </c>
      <c r="M15" s="51">
        <v>358</v>
      </c>
      <c r="N15" s="33"/>
      <c r="O15" s="55">
        <v>-274</v>
      </c>
      <c r="P15" s="46">
        <v>220</v>
      </c>
      <c r="Q15" s="50">
        <v>339</v>
      </c>
      <c r="R15" s="50">
        <v>73</v>
      </c>
      <c r="S15" s="51">
        <v>358</v>
      </c>
      <c r="T15" s="33"/>
      <c r="U15" s="55">
        <v>-308</v>
      </c>
      <c r="V15" s="55">
        <v>105</v>
      </c>
      <c r="W15" s="55">
        <v>372</v>
      </c>
      <c r="X15" s="50"/>
      <c r="Y15" s="168"/>
    </row>
    <row r="16" spans="1:25" x14ac:dyDescent="0.3">
      <c r="B16" s="231"/>
      <c r="C16" s="232"/>
      <c r="D16" s="232"/>
      <c r="E16" s="232"/>
      <c r="F16" s="232"/>
      <c r="G16" s="232"/>
      <c r="H16" s="231"/>
      <c r="I16" s="232"/>
      <c r="J16" s="232"/>
      <c r="K16" s="232"/>
      <c r="L16" s="232"/>
      <c r="M16" s="232"/>
      <c r="N16" s="231"/>
      <c r="O16" s="232"/>
      <c r="P16" s="232"/>
      <c r="Q16" s="232"/>
      <c r="R16" s="232"/>
      <c r="S16" s="232"/>
      <c r="T16" s="231"/>
      <c r="U16" s="232"/>
      <c r="V16" s="232"/>
      <c r="W16" s="232"/>
      <c r="X16" s="232"/>
    </row>
    <row r="17" spans="1:24" x14ac:dyDescent="0.3">
      <c r="B17" s="231"/>
      <c r="C17" s="232"/>
      <c r="D17" s="232"/>
      <c r="E17" s="232"/>
      <c r="F17" s="232"/>
      <c r="G17" s="232"/>
      <c r="H17" s="231"/>
      <c r="I17" s="232"/>
      <c r="J17" s="232"/>
      <c r="K17" s="232"/>
      <c r="L17" s="232"/>
      <c r="M17" s="232"/>
      <c r="N17" s="231"/>
      <c r="O17" s="232"/>
      <c r="P17" s="232"/>
      <c r="Q17" s="232"/>
      <c r="R17" s="232"/>
      <c r="S17" s="232"/>
      <c r="T17" s="231"/>
      <c r="U17" s="232"/>
      <c r="V17" s="232"/>
      <c r="W17" s="232"/>
      <c r="X17" s="232"/>
    </row>
    <row r="18" spans="1:24" x14ac:dyDescent="0.3">
      <c r="A18" s="96" t="s">
        <v>43</v>
      </c>
      <c r="B18" s="231"/>
      <c r="C18" s="232"/>
      <c r="D18" s="232"/>
      <c r="E18" s="232"/>
      <c r="F18" s="232"/>
      <c r="G18" s="232"/>
      <c r="H18" s="231"/>
      <c r="I18" s="232"/>
      <c r="J18" s="232"/>
      <c r="K18" s="232"/>
      <c r="L18" s="232"/>
      <c r="M18" s="232"/>
      <c r="N18" s="231"/>
      <c r="O18" s="232"/>
      <c r="P18" s="232"/>
      <c r="Q18" s="232"/>
      <c r="R18" s="232"/>
      <c r="S18" s="232"/>
      <c r="T18" s="231"/>
      <c r="U18" s="232"/>
      <c r="V18" s="232"/>
      <c r="W18" s="232"/>
      <c r="X18" s="232"/>
    </row>
    <row r="19" spans="1:24" x14ac:dyDescent="0.3">
      <c r="B19" s="231"/>
      <c r="C19" s="486">
        <v>2019</v>
      </c>
      <c r="D19" s="487"/>
      <c r="E19" s="487"/>
      <c r="F19" s="488"/>
      <c r="G19" s="232"/>
      <c r="H19" s="231"/>
      <c r="I19" s="486">
        <v>2020</v>
      </c>
      <c r="J19" s="487"/>
      <c r="K19" s="487"/>
      <c r="L19" s="488"/>
      <c r="M19" s="232"/>
      <c r="N19" s="231"/>
      <c r="O19" s="486">
        <v>2021</v>
      </c>
      <c r="P19" s="487"/>
      <c r="Q19" s="487"/>
      <c r="R19" s="488"/>
      <c r="U19" s="486">
        <v>2022</v>
      </c>
      <c r="V19" s="487"/>
      <c r="W19" s="487"/>
      <c r="X19" s="488"/>
    </row>
    <row r="20" spans="1:24" ht="22.5" customHeight="1" thickBot="1" x14ac:dyDescent="0.35">
      <c r="A20" s="12" t="s">
        <v>1</v>
      </c>
      <c r="B20" s="231"/>
      <c r="C20" s="116" t="s">
        <v>49</v>
      </c>
      <c r="D20" s="117" t="s">
        <v>50</v>
      </c>
      <c r="E20" s="117" t="s">
        <v>51</v>
      </c>
      <c r="F20" s="118" t="s">
        <v>52</v>
      </c>
      <c r="G20" s="238"/>
      <c r="H20" s="239"/>
      <c r="I20" s="116" t="s">
        <v>49</v>
      </c>
      <c r="J20" s="117" t="s">
        <v>50</v>
      </c>
      <c r="K20" s="117" t="s">
        <v>51</v>
      </c>
      <c r="L20" s="118" t="s">
        <v>52</v>
      </c>
      <c r="M20" s="238"/>
      <c r="N20" s="239"/>
      <c r="O20" s="116" t="s">
        <v>49</v>
      </c>
      <c r="P20" s="117" t="s">
        <v>50</v>
      </c>
      <c r="Q20" s="117" t="s">
        <v>51</v>
      </c>
      <c r="R20" s="118" t="s">
        <v>52</v>
      </c>
      <c r="S20" s="238"/>
      <c r="T20" s="239"/>
      <c r="U20" s="116" t="s">
        <v>49</v>
      </c>
      <c r="V20" s="117" t="s">
        <v>50</v>
      </c>
      <c r="W20" s="117" t="s">
        <v>51</v>
      </c>
      <c r="X20" s="118" t="s">
        <v>52</v>
      </c>
    </row>
    <row r="21" spans="1:24" ht="20.25" customHeight="1" x14ac:dyDescent="0.3">
      <c r="A21" s="19" t="s">
        <v>115</v>
      </c>
      <c r="B21" s="100"/>
      <c r="C21" s="62">
        <v>9988</v>
      </c>
      <c r="D21" s="62">
        <v>9942</v>
      </c>
      <c r="E21" s="62">
        <v>9084</v>
      </c>
      <c r="F21" s="233">
        <v>9209</v>
      </c>
      <c r="G21" s="232"/>
      <c r="H21" s="214"/>
      <c r="I21" s="63">
        <v>10030</v>
      </c>
      <c r="J21" s="62">
        <v>10065</v>
      </c>
      <c r="K21" s="62">
        <v>9274</v>
      </c>
      <c r="L21" s="233">
        <v>9152</v>
      </c>
      <c r="M21" s="232"/>
      <c r="N21" s="214"/>
      <c r="O21" s="63">
        <v>9854</v>
      </c>
      <c r="P21" s="62">
        <v>10333</v>
      </c>
      <c r="Q21" s="62">
        <v>9566</v>
      </c>
      <c r="R21" s="233">
        <v>10726</v>
      </c>
      <c r="S21" s="232"/>
      <c r="T21" s="214"/>
      <c r="U21" s="63">
        <v>12039</v>
      </c>
      <c r="V21" s="62">
        <v>12936</v>
      </c>
      <c r="W21" s="62">
        <v>12407</v>
      </c>
      <c r="X21" s="233"/>
    </row>
    <row r="22" spans="1:24" ht="20.25" customHeight="1" x14ac:dyDescent="0.3">
      <c r="A22" s="83" t="s">
        <v>55</v>
      </c>
      <c r="B22" s="100"/>
      <c r="C22" s="24">
        <v>3803</v>
      </c>
      <c r="D22" s="24">
        <v>3633</v>
      </c>
      <c r="E22" s="24">
        <v>3292</v>
      </c>
      <c r="F22" s="234">
        <v>3071</v>
      </c>
      <c r="G22" s="232"/>
      <c r="H22" s="214"/>
      <c r="I22" s="69">
        <v>3549</v>
      </c>
      <c r="J22" s="68">
        <v>3581</v>
      </c>
      <c r="K22" s="68">
        <v>3260</v>
      </c>
      <c r="L22" s="234">
        <v>3122</v>
      </c>
      <c r="M22" s="232"/>
      <c r="N22" s="214"/>
      <c r="O22" s="69">
        <v>3348</v>
      </c>
      <c r="P22" s="68">
        <v>3370</v>
      </c>
      <c r="Q22" s="68">
        <v>3065</v>
      </c>
      <c r="R22" s="234">
        <v>3031</v>
      </c>
      <c r="S22" s="232"/>
      <c r="T22" s="214"/>
      <c r="U22" s="69">
        <v>3372</v>
      </c>
      <c r="V22" s="68">
        <v>3385</v>
      </c>
      <c r="W22" s="68">
        <v>3231</v>
      </c>
      <c r="X22" s="234"/>
    </row>
    <row r="23" spans="1:24" ht="20.25" customHeight="1" x14ac:dyDescent="0.3">
      <c r="A23" s="71" t="s">
        <v>56</v>
      </c>
      <c r="B23" s="100"/>
      <c r="C23" s="72">
        <v>6185</v>
      </c>
      <c r="D23" s="72">
        <v>6309</v>
      </c>
      <c r="E23" s="72">
        <v>5792</v>
      </c>
      <c r="F23" s="235">
        <v>6138</v>
      </c>
      <c r="G23" s="232"/>
      <c r="H23" s="214"/>
      <c r="I23" s="73">
        <v>6481</v>
      </c>
      <c r="J23" s="72">
        <v>6484</v>
      </c>
      <c r="K23" s="72">
        <v>6014</v>
      </c>
      <c r="L23" s="235">
        <v>6030</v>
      </c>
      <c r="M23" s="232"/>
      <c r="N23" s="214"/>
      <c r="O23" s="73">
        <v>6506</v>
      </c>
      <c r="P23" s="72">
        <v>6963</v>
      </c>
      <c r="Q23" s="72">
        <v>6501</v>
      </c>
      <c r="R23" s="235">
        <v>7695</v>
      </c>
      <c r="S23" s="232"/>
      <c r="T23" s="214"/>
      <c r="U23" s="73">
        <v>8667</v>
      </c>
      <c r="V23" s="72">
        <v>9551</v>
      </c>
      <c r="W23" s="72">
        <v>9176</v>
      </c>
      <c r="X23" s="235"/>
    </row>
    <row r="24" spans="1:24" ht="22.5" customHeight="1" x14ac:dyDescent="0.3"/>
    <row r="27" spans="1:24" x14ac:dyDescent="0.3">
      <c r="A27" s="209" t="s">
        <v>110</v>
      </c>
    </row>
    <row r="28" spans="1:24" x14ac:dyDescent="0.3">
      <c r="A28" s="209" t="s">
        <v>45</v>
      </c>
    </row>
    <row r="29" spans="1:24" x14ac:dyDescent="0.3">
      <c r="V29" s="210"/>
    </row>
    <row r="33" spans="2:19" x14ac:dyDescent="0.3">
      <c r="B33" s="236"/>
      <c r="C33" s="237"/>
      <c r="D33" s="237"/>
      <c r="E33" s="237"/>
      <c r="F33" s="237"/>
      <c r="G33" s="237"/>
      <c r="H33" s="236"/>
      <c r="I33" s="237"/>
      <c r="J33" s="237"/>
      <c r="K33" s="237"/>
      <c r="L33" s="237"/>
      <c r="M33" s="237"/>
      <c r="N33" s="236"/>
      <c r="O33" s="237"/>
      <c r="P33" s="237"/>
      <c r="Q33" s="237"/>
      <c r="R33" s="237"/>
      <c r="S33" s="237"/>
    </row>
  </sheetData>
  <mergeCells count="8">
    <mergeCell ref="C19:F19"/>
    <mergeCell ref="I19:L19"/>
    <mergeCell ref="O19:R19"/>
    <mergeCell ref="U19:X19"/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Y36"/>
  <sheetViews>
    <sheetView showGridLines="0" topLeftCell="M1" zoomScale="80" zoomScaleNormal="80" workbookViewId="0">
      <selection activeCell="W14" sqref="W14"/>
    </sheetView>
  </sheetViews>
  <sheetFormatPr baseColWidth="10" defaultRowHeight="18.75" x14ac:dyDescent="0.3"/>
  <cols>
    <col min="1" max="1" width="66.85546875" style="97" customWidth="1"/>
    <col min="2" max="2" width="1.7109375" style="210" customWidth="1"/>
    <col min="3" max="7" width="12.5703125" style="211" customWidth="1"/>
    <col min="8" max="8" width="1.7109375" style="210" customWidth="1"/>
    <col min="9" max="13" width="12.5703125" style="211" customWidth="1"/>
    <col min="14" max="14" width="1.7109375" style="210" customWidth="1"/>
    <col min="15" max="19" width="12.5703125" style="211" customWidth="1"/>
    <col min="20" max="20" width="1.7109375" style="210" customWidth="1"/>
    <col min="21" max="25" width="12.5703125" style="211" customWidth="1"/>
  </cols>
  <sheetData>
    <row r="1" spans="1:25" x14ac:dyDescent="0.3">
      <c r="A1" s="8" t="s">
        <v>60</v>
      </c>
    </row>
    <row r="2" spans="1:25" x14ac:dyDescent="0.3">
      <c r="A2" s="8"/>
    </row>
    <row r="3" spans="1:25" ht="19.5" thickBot="1" x14ac:dyDescent="0.35">
      <c r="A3" s="96" t="s">
        <v>44</v>
      </c>
    </row>
    <row r="4" spans="1:25" ht="19.5" thickBot="1" x14ac:dyDescent="0.35">
      <c r="C4" s="478">
        <v>2019</v>
      </c>
      <c r="D4" s="479"/>
      <c r="E4" s="479"/>
      <c r="F4" s="479"/>
      <c r="G4" s="484"/>
      <c r="I4" s="481">
        <v>2020</v>
      </c>
      <c r="J4" s="482"/>
      <c r="K4" s="482"/>
      <c r="L4" s="482"/>
      <c r="M4" s="483"/>
      <c r="O4" s="481">
        <v>2021</v>
      </c>
      <c r="P4" s="482"/>
      <c r="Q4" s="482"/>
      <c r="R4" s="482"/>
      <c r="S4" s="483"/>
      <c r="U4" s="481">
        <v>2022</v>
      </c>
      <c r="V4" s="482"/>
      <c r="W4" s="482"/>
      <c r="X4" s="482"/>
      <c r="Y4" s="483"/>
    </row>
    <row r="5" spans="1:25" ht="19.5" thickBot="1" x14ac:dyDescent="0.35">
      <c r="A5" s="12" t="s">
        <v>1</v>
      </c>
      <c r="C5" s="14" t="s">
        <v>13</v>
      </c>
      <c r="D5" s="15" t="s">
        <v>14</v>
      </c>
      <c r="E5" s="15" t="s">
        <v>29</v>
      </c>
      <c r="F5" s="15" t="s">
        <v>30</v>
      </c>
      <c r="G5" s="240" t="s">
        <v>15</v>
      </c>
      <c r="H5" s="231"/>
      <c r="I5" s="17" t="s">
        <v>13</v>
      </c>
      <c r="J5" s="15" t="s">
        <v>14</v>
      </c>
      <c r="K5" s="15" t="s">
        <v>29</v>
      </c>
      <c r="L5" s="15" t="s">
        <v>30</v>
      </c>
      <c r="M5" s="18" t="s">
        <v>15</v>
      </c>
      <c r="N5" s="231"/>
      <c r="O5" s="17" t="s">
        <v>13</v>
      </c>
      <c r="P5" s="15" t="s">
        <v>14</v>
      </c>
      <c r="Q5" s="15" t="s">
        <v>29</v>
      </c>
      <c r="R5" s="15" t="s">
        <v>30</v>
      </c>
      <c r="S5" s="18" t="s">
        <v>15</v>
      </c>
      <c r="T5" s="231"/>
      <c r="U5" s="17" t="s">
        <v>13</v>
      </c>
      <c r="V5" s="15" t="s">
        <v>14</v>
      </c>
      <c r="W5" s="15" t="s">
        <v>29</v>
      </c>
      <c r="X5" s="15" t="s">
        <v>30</v>
      </c>
      <c r="Y5" s="18" t="s">
        <v>15</v>
      </c>
    </row>
    <row r="6" spans="1:25" ht="21" customHeight="1" x14ac:dyDescent="0.3">
      <c r="A6" s="19" t="s">
        <v>16</v>
      </c>
      <c r="B6" s="196"/>
      <c r="C6" s="241">
        <v>554</v>
      </c>
      <c r="D6" s="241">
        <v>591</v>
      </c>
      <c r="E6" s="241">
        <v>470</v>
      </c>
      <c r="F6" s="241">
        <v>722</v>
      </c>
      <c r="G6" s="242">
        <v>2337</v>
      </c>
      <c r="H6" s="214"/>
      <c r="I6" s="243">
        <v>494</v>
      </c>
      <c r="J6" s="241">
        <v>390</v>
      </c>
      <c r="K6" s="241">
        <v>477</v>
      </c>
      <c r="L6" s="241">
        <v>721</v>
      </c>
      <c r="M6" s="244">
        <v>2082</v>
      </c>
      <c r="N6" s="214"/>
      <c r="O6" s="243">
        <v>510</v>
      </c>
      <c r="P6" s="241">
        <v>619</v>
      </c>
      <c r="Q6" s="241">
        <v>522</v>
      </c>
      <c r="R6" s="241">
        <v>776</v>
      </c>
      <c r="S6" s="244">
        <v>2427</v>
      </c>
      <c r="T6" s="214"/>
      <c r="U6" s="243">
        <v>561</v>
      </c>
      <c r="V6" s="245">
        <v>626</v>
      </c>
      <c r="W6" s="245">
        <v>553</v>
      </c>
      <c r="X6" s="245"/>
      <c r="Y6" s="246"/>
    </row>
    <row r="7" spans="1:25" ht="21" customHeight="1" x14ac:dyDescent="0.25">
      <c r="A7" s="32" t="s">
        <v>17</v>
      </c>
      <c r="B7" s="156"/>
      <c r="C7" s="38">
        <v>63</v>
      </c>
      <c r="D7" s="38">
        <v>100</v>
      </c>
      <c r="E7" s="38">
        <v>21</v>
      </c>
      <c r="F7" s="38">
        <v>71</v>
      </c>
      <c r="G7" s="247">
        <v>255</v>
      </c>
      <c r="H7" s="221"/>
      <c r="I7" s="248">
        <v>42</v>
      </c>
      <c r="J7" s="38">
        <v>26</v>
      </c>
      <c r="K7" s="38">
        <v>58</v>
      </c>
      <c r="L7" s="38">
        <v>64</v>
      </c>
      <c r="M7" s="35">
        <v>190</v>
      </c>
      <c r="N7" s="221"/>
      <c r="O7" s="248">
        <v>57</v>
      </c>
      <c r="P7" s="38">
        <v>112</v>
      </c>
      <c r="Q7" s="38">
        <v>54</v>
      </c>
      <c r="R7" s="38">
        <v>120</v>
      </c>
      <c r="S7" s="35">
        <v>343</v>
      </c>
      <c r="T7" s="221"/>
      <c r="U7" s="248">
        <v>60</v>
      </c>
      <c r="V7" s="222">
        <v>129</v>
      </c>
      <c r="W7" s="222">
        <v>50</v>
      </c>
      <c r="X7" s="222"/>
      <c r="Y7" s="249"/>
    </row>
    <row r="8" spans="1:25" ht="21" customHeight="1" x14ac:dyDescent="0.3">
      <c r="A8" s="40" t="s">
        <v>57</v>
      </c>
      <c r="B8" s="250"/>
      <c r="C8" s="41" t="s">
        <v>89</v>
      </c>
      <c r="D8" s="41" t="s">
        <v>90</v>
      </c>
      <c r="E8" s="41" t="s">
        <v>72</v>
      </c>
      <c r="F8" s="41" t="s">
        <v>91</v>
      </c>
      <c r="G8" s="226" t="s">
        <v>92</v>
      </c>
      <c r="H8" s="228"/>
      <c r="I8" s="43" t="s">
        <v>93</v>
      </c>
      <c r="J8" s="44" t="s">
        <v>71</v>
      </c>
      <c r="K8" s="44" t="s">
        <v>94</v>
      </c>
      <c r="L8" s="44" t="s">
        <v>95</v>
      </c>
      <c r="M8" s="42" t="s">
        <v>96</v>
      </c>
      <c r="N8" s="228"/>
      <c r="O8" s="43" t="s">
        <v>97</v>
      </c>
      <c r="P8" s="44" t="s">
        <v>98</v>
      </c>
      <c r="Q8" s="44" t="s">
        <v>99</v>
      </c>
      <c r="R8" s="44" t="s">
        <v>100</v>
      </c>
      <c r="S8" s="42" t="s">
        <v>101</v>
      </c>
      <c r="T8" s="228"/>
      <c r="U8" s="43" t="s">
        <v>255</v>
      </c>
      <c r="V8" s="44" t="s">
        <v>263</v>
      </c>
      <c r="W8" s="44" t="s">
        <v>272</v>
      </c>
      <c r="X8" s="44"/>
      <c r="Y8" s="42"/>
    </row>
    <row r="9" spans="1:25" ht="21" customHeight="1" x14ac:dyDescent="0.25">
      <c r="A9" s="45" t="s">
        <v>19</v>
      </c>
      <c r="B9" s="156"/>
      <c r="C9" s="55">
        <v>63</v>
      </c>
      <c r="D9" s="55">
        <v>100</v>
      </c>
      <c r="E9" s="55">
        <v>21</v>
      </c>
      <c r="F9" s="55">
        <v>71</v>
      </c>
      <c r="G9" s="56">
        <v>255</v>
      </c>
      <c r="H9" s="221"/>
      <c r="I9" s="57">
        <v>42</v>
      </c>
      <c r="J9" s="49">
        <v>26</v>
      </c>
      <c r="K9" s="49">
        <v>58</v>
      </c>
      <c r="L9" s="49">
        <v>-11</v>
      </c>
      <c r="M9" s="51">
        <v>115</v>
      </c>
      <c r="N9" s="221"/>
      <c r="O9" s="57">
        <v>57</v>
      </c>
      <c r="P9" s="49">
        <v>110</v>
      </c>
      <c r="Q9" s="49">
        <v>51</v>
      </c>
      <c r="R9" s="49">
        <v>115</v>
      </c>
      <c r="S9" s="51">
        <v>333</v>
      </c>
      <c r="T9" s="36"/>
      <c r="U9" s="57">
        <v>57</v>
      </c>
      <c r="V9" s="50">
        <v>125</v>
      </c>
      <c r="W9" s="50">
        <v>42</v>
      </c>
      <c r="X9" s="50"/>
      <c r="Y9" s="52"/>
    </row>
    <row r="10" spans="1:25" ht="7.5" customHeight="1" x14ac:dyDescent="0.3">
      <c r="C10" s="232"/>
      <c r="D10" s="232"/>
      <c r="E10" s="232"/>
      <c r="F10" s="232"/>
      <c r="G10" s="232"/>
      <c r="H10" s="231"/>
      <c r="I10" s="232"/>
      <c r="J10" s="232"/>
      <c r="K10" s="232"/>
      <c r="L10" s="232"/>
      <c r="M10" s="232"/>
      <c r="N10" s="231"/>
      <c r="O10" s="232"/>
      <c r="P10" s="232"/>
      <c r="Q10" s="232"/>
      <c r="R10" s="232"/>
      <c r="S10" s="232"/>
      <c r="T10" s="231"/>
      <c r="U10" s="232"/>
      <c r="V10" s="232"/>
      <c r="W10" s="232"/>
      <c r="X10" s="232"/>
      <c r="Y10" s="232"/>
    </row>
    <row r="11" spans="1:25" ht="21" customHeight="1" x14ac:dyDescent="0.25">
      <c r="A11" s="230" t="s">
        <v>36</v>
      </c>
      <c r="B11" s="164"/>
      <c r="C11" s="55">
        <v>-45</v>
      </c>
      <c r="D11" s="55">
        <v>-69</v>
      </c>
      <c r="E11" s="55">
        <v>-47</v>
      </c>
      <c r="F11" s="55">
        <v>-81</v>
      </c>
      <c r="G11" s="56">
        <v>-242</v>
      </c>
      <c r="H11" s="33"/>
      <c r="I11" s="55">
        <v>-63</v>
      </c>
      <c r="J11" s="55">
        <v>-44</v>
      </c>
      <c r="K11" s="55">
        <v>-62</v>
      </c>
      <c r="L11" s="55">
        <v>-114</v>
      </c>
      <c r="M11" s="56">
        <v>-283</v>
      </c>
      <c r="N11" s="33"/>
      <c r="O11" s="55">
        <v>-49</v>
      </c>
      <c r="P11" s="55">
        <v>-73</v>
      </c>
      <c r="Q11" s="55">
        <v>-101</v>
      </c>
      <c r="R11" s="55">
        <v>-108</v>
      </c>
      <c r="S11" s="56">
        <v>-331</v>
      </c>
      <c r="T11" s="33"/>
      <c r="U11" s="55">
        <v>-66</v>
      </c>
      <c r="V11" s="55">
        <v>73</v>
      </c>
      <c r="W11" s="55">
        <v>-74</v>
      </c>
      <c r="X11" s="50"/>
      <c r="Y11" s="52"/>
    </row>
    <row r="12" spans="1:25" ht="4.5" customHeight="1" x14ac:dyDescent="0.3">
      <c r="B12" s="91"/>
      <c r="C12" s="104"/>
      <c r="D12" s="104"/>
      <c r="E12" s="104"/>
      <c r="F12" s="104"/>
      <c r="G12" s="104"/>
      <c r="H12" s="98"/>
      <c r="I12" s="104"/>
      <c r="J12" s="107"/>
      <c r="K12" s="104"/>
      <c r="L12" s="104"/>
      <c r="M12" s="104"/>
      <c r="N12" s="98"/>
      <c r="O12" s="104"/>
      <c r="P12" s="104"/>
      <c r="Q12" s="104"/>
      <c r="R12" s="104"/>
      <c r="S12" s="104"/>
      <c r="T12" s="98"/>
      <c r="U12" s="104"/>
      <c r="V12" s="104"/>
      <c r="W12" s="104"/>
      <c r="X12" s="104"/>
      <c r="Y12" s="104"/>
    </row>
    <row r="13" spans="1:25" ht="21" customHeight="1" x14ac:dyDescent="0.25">
      <c r="A13" s="45" t="s">
        <v>37</v>
      </c>
      <c r="B13" s="164"/>
      <c r="C13" s="46">
        <v>58</v>
      </c>
      <c r="D13" s="46">
        <v>55</v>
      </c>
      <c r="E13" s="46">
        <v>4</v>
      </c>
      <c r="F13" s="46">
        <v>39</v>
      </c>
      <c r="G13" s="47">
        <v>156</v>
      </c>
      <c r="H13" s="36"/>
      <c r="I13" s="48">
        <v>14</v>
      </c>
      <c r="J13" s="46">
        <v>8</v>
      </c>
      <c r="K13" s="50">
        <v>25</v>
      </c>
      <c r="L13" s="50">
        <v>22</v>
      </c>
      <c r="M13" s="51">
        <v>69</v>
      </c>
      <c r="N13" s="36"/>
      <c r="O13" s="48">
        <v>63</v>
      </c>
      <c r="P13" s="46">
        <v>103</v>
      </c>
      <c r="Q13" s="50">
        <v>5</v>
      </c>
      <c r="R13" s="50">
        <v>62</v>
      </c>
      <c r="S13" s="51">
        <v>233</v>
      </c>
      <c r="T13" s="36"/>
      <c r="U13" s="48">
        <v>59</v>
      </c>
      <c r="V13" s="50">
        <v>78</v>
      </c>
      <c r="W13" s="50">
        <v>81</v>
      </c>
      <c r="X13" s="50"/>
      <c r="Y13" s="52"/>
    </row>
    <row r="16" spans="1:25" x14ac:dyDescent="0.3">
      <c r="A16" s="209" t="s">
        <v>110</v>
      </c>
    </row>
    <row r="17" spans="1:22" x14ac:dyDescent="0.3">
      <c r="A17" s="209" t="s">
        <v>45</v>
      </c>
    </row>
    <row r="18" spans="1:22" x14ac:dyDescent="0.3">
      <c r="V18" s="210"/>
    </row>
    <row r="19" spans="1:22" x14ac:dyDescent="0.3">
      <c r="B19" s="236"/>
      <c r="C19" s="237"/>
      <c r="D19" s="237"/>
      <c r="E19" s="237"/>
      <c r="F19" s="237"/>
      <c r="G19" s="237"/>
      <c r="H19" s="236"/>
      <c r="I19" s="237"/>
      <c r="J19" s="237"/>
      <c r="K19" s="237"/>
      <c r="L19" s="237"/>
      <c r="M19" s="237"/>
      <c r="N19" s="236"/>
      <c r="O19" s="237"/>
      <c r="P19" s="237"/>
      <c r="Q19" s="237"/>
      <c r="R19" s="237"/>
      <c r="S19" s="237"/>
    </row>
    <row r="36" spans="13:13" x14ac:dyDescent="0.3">
      <c r="M36" s="210"/>
    </row>
  </sheetData>
  <mergeCells count="4"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Y48"/>
  <sheetViews>
    <sheetView showGridLines="0" topLeftCell="M1" zoomScale="80" zoomScaleNormal="80" workbookViewId="0">
      <selection activeCell="Z28" sqref="Z28"/>
    </sheetView>
  </sheetViews>
  <sheetFormatPr baseColWidth="10" defaultRowHeight="18.75" x14ac:dyDescent="0.3"/>
  <cols>
    <col min="1" max="1" width="66.85546875" style="97" customWidth="1"/>
    <col min="2" max="2" width="1.7109375" style="251" customWidth="1"/>
    <col min="3" max="7" width="12.5703125" style="232" customWidth="1"/>
    <col min="8" max="8" width="1.7109375" style="231" customWidth="1"/>
    <col min="9" max="13" width="12.5703125" style="232" customWidth="1"/>
    <col min="14" max="14" width="1.7109375" style="231" customWidth="1"/>
    <col min="15" max="19" width="12.5703125" style="232" customWidth="1"/>
    <col min="20" max="20" width="1.7109375" style="231" customWidth="1"/>
    <col min="21" max="25" width="12.5703125" style="232" customWidth="1"/>
  </cols>
  <sheetData>
    <row r="1" spans="1:25" x14ac:dyDescent="0.3">
      <c r="A1" s="8" t="s">
        <v>64</v>
      </c>
    </row>
    <row r="2" spans="1:25" x14ac:dyDescent="0.3">
      <c r="A2" s="8"/>
    </row>
    <row r="3" spans="1:25" ht="19.5" thickBot="1" x14ac:dyDescent="0.35">
      <c r="A3" s="96" t="s">
        <v>44</v>
      </c>
    </row>
    <row r="4" spans="1:25" ht="19.5" thickBot="1" x14ac:dyDescent="0.35">
      <c r="B4" s="105"/>
      <c r="C4" s="478">
        <v>2019</v>
      </c>
      <c r="D4" s="479"/>
      <c r="E4" s="479"/>
      <c r="F4" s="479"/>
      <c r="G4" s="484"/>
      <c r="H4" s="197"/>
      <c r="I4" s="482">
        <v>2020</v>
      </c>
      <c r="J4" s="482"/>
      <c r="K4" s="482"/>
      <c r="L4" s="482"/>
      <c r="M4" s="483"/>
      <c r="N4" s="197"/>
      <c r="O4" s="482">
        <v>2021</v>
      </c>
      <c r="P4" s="482"/>
      <c r="Q4" s="482"/>
      <c r="R4" s="482"/>
      <c r="S4" s="483"/>
      <c r="T4" s="197"/>
      <c r="U4" s="482">
        <v>2022</v>
      </c>
      <c r="V4" s="482"/>
      <c r="W4" s="482"/>
      <c r="X4" s="482"/>
      <c r="Y4" s="483"/>
    </row>
    <row r="5" spans="1:25" ht="19.5" thickBot="1" x14ac:dyDescent="0.35">
      <c r="A5" s="12" t="s">
        <v>1</v>
      </c>
      <c r="B5" s="197"/>
      <c r="C5" s="14" t="s">
        <v>13</v>
      </c>
      <c r="D5" s="15" t="s">
        <v>14</v>
      </c>
      <c r="E5" s="15" t="s">
        <v>29</v>
      </c>
      <c r="F5" s="15" t="s">
        <v>30</v>
      </c>
      <c r="G5" s="240" t="s">
        <v>15</v>
      </c>
      <c r="H5" s="101"/>
      <c r="I5" s="15" t="s">
        <v>13</v>
      </c>
      <c r="J5" s="15" t="s">
        <v>14</v>
      </c>
      <c r="K5" s="15" t="s">
        <v>29</v>
      </c>
      <c r="L5" s="15" t="s">
        <v>30</v>
      </c>
      <c r="M5" s="240" t="s">
        <v>15</v>
      </c>
      <c r="N5" s="101"/>
      <c r="O5" s="15" t="s">
        <v>13</v>
      </c>
      <c r="P5" s="15" t="s">
        <v>14</v>
      </c>
      <c r="Q5" s="15" t="s">
        <v>29</v>
      </c>
      <c r="R5" s="15" t="s">
        <v>30</v>
      </c>
      <c r="S5" s="240" t="s">
        <v>15</v>
      </c>
      <c r="T5" s="197"/>
      <c r="U5" s="123" t="s">
        <v>13</v>
      </c>
      <c r="V5" s="123" t="s">
        <v>14</v>
      </c>
      <c r="W5" s="123" t="s">
        <v>29</v>
      </c>
      <c r="X5" s="123" t="s">
        <v>30</v>
      </c>
      <c r="Y5" s="126" t="s">
        <v>15</v>
      </c>
    </row>
    <row r="6" spans="1:25" ht="21" customHeight="1" x14ac:dyDescent="0.3">
      <c r="A6" s="19" t="s">
        <v>16</v>
      </c>
      <c r="B6" s="195"/>
      <c r="C6" s="252">
        <v>1451</v>
      </c>
      <c r="D6" s="252">
        <v>1462</v>
      </c>
      <c r="E6" s="252">
        <v>1513</v>
      </c>
      <c r="F6" s="252">
        <v>1632</v>
      </c>
      <c r="G6" s="242">
        <v>6058</v>
      </c>
      <c r="H6" s="213"/>
      <c r="I6" s="252">
        <v>1487</v>
      </c>
      <c r="J6" s="252">
        <v>1555</v>
      </c>
      <c r="K6" s="252">
        <v>1633</v>
      </c>
      <c r="L6" s="252">
        <v>1763</v>
      </c>
      <c r="M6" s="242">
        <v>6438</v>
      </c>
      <c r="N6" s="213"/>
      <c r="O6" s="252">
        <v>1743</v>
      </c>
      <c r="P6" s="252">
        <v>1728</v>
      </c>
      <c r="Q6" s="252">
        <v>1802</v>
      </c>
      <c r="R6" s="252">
        <v>1983</v>
      </c>
      <c r="S6" s="242">
        <v>7256</v>
      </c>
      <c r="T6" s="101"/>
      <c r="U6" s="252">
        <v>1796</v>
      </c>
      <c r="V6" s="253">
        <v>1840</v>
      </c>
      <c r="W6" s="253">
        <v>1895</v>
      </c>
      <c r="X6" s="253"/>
      <c r="Y6" s="244"/>
    </row>
    <row r="7" spans="1:25" ht="21" customHeight="1" x14ac:dyDescent="0.25">
      <c r="A7" s="32" t="s">
        <v>62</v>
      </c>
      <c r="B7" s="190"/>
      <c r="C7" s="254">
        <v>1094</v>
      </c>
      <c r="D7" s="254">
        <v>1132</v>
      </c>
      <c r="E7" s="254">
        <v>1170</v>
      </c>
      <c r="F7" s="254">
        <v>1201</v>
      </c>
      <c r="G7" s="255">
        <v>4597</v>
      </c>
      <c r="H7" s="256"/>
      <c r="I7" s="254">
        <v>1205</v>
      </c>
      <c r="J7" s="254">
        <v>1199</v>
      </c>
      <c r="K7" s="254">
        <v>1232</v>
      </c>
      <c r="L7" s="254">
        <v>1257</v>
      </c>
      <c r="M7" s="257">
        <v>4893</v>
      </c>
      <c r="N7" s="256"/>
      <c r="O7" s="254">
        <v>1363</v>
      </c>
      <c r="P7" s="254">
        <v>1380</v>
      </c>
      <c r="Q7" s="254">
        <v>1414</v>
      </c>
      <c r="R7" s="254">
        <v>1429</v>
      </c>
      <c r="S7" s="257">
        <v>5586</v>
      </c>
      <c r="T7" s="54"/>
      <c r="U7" s="254">
        <v>1401</v>
      </c>
      <c r="V7" s="254">
        <v>1423</v>
      </c>
      <c r="W7" s="254">
        <v>1455</v>
      </c>
      <c r="X7" s="34"/>
      <c r="Y7" s="39"/>
    </row>
    <row r="8" spans="1:25" ht="21" customHeight="1" x14ac:dyDescent="0.3">
      <c r="A8" s="133" t="s">
        <v>58</v>
      </c>
      <c r="B8" s="195"/>
      <c r="C8" s="26">
        <v>751</v>
      </c>
      <c r="D8" s="26">
        <v>776</v>
      </c>
      <c r="E8" s="26">
        <v>804</v>
      </c>
      <c r="F8" s="26">
        <v>818</v>
      </c>
      <c r="G8" s="257">
        <v>3149</v>
      </c>
      <c r="H8" s="213"/>
      <c r="I8" s="26">
        <v>816</v>
      </c>
      <c r="J8" s="26">
        <v>805</v>
      </c>
      <c r="K8" s="26">
        <v>830</v>
      </c>
      <c r="L8" s="26">
        <v>840</v>
      </c>
      <c r="M8" s="257">
        <v>3291</v>
      </c>
      <c r="N8" s="213"/>
      <c r="O8" s="26">
        <v>940</v>
      </c>
      <c r="P8" s="26">
        <v>952</v>
      </c>
      <c r="Q8" s="26">
        <v>982</v>
      </c>
      <c r="R8" s="26">
        <v>981</v>
      </c>
      <c r="S8" s="257">
        <v>3855</v>
      </c>
      <c r="T8" s="101"/>
      <c r="U8" s="26">
        <v>941</v>
      </c>
      <c r="V8" s="26">
        <v>954</v>
      </c>
      <c r="W8" s="501">
        <v>982</v>
      </c>
      <c r="X8" s="215"/>
      <c r="Y8" s="25"/>
    </row>
    <row r="9" spans="1:25" ht="21" customHeight="1" x14ac:dyDescent="0.3">
      <c r="A9" s="133" t="s">
        <v>59</v>
      </c>
      <c r="B9" s="195"/>
      <c r="C9" s="26">
        <v>343</v>
      </c>
      <c r="D9" s="26">
        <v>356</v>
      </c>
      <c r="E9" s="26">
        <v>367</v>
      </c>
      <c r="F9" s="26">
        <v>382</v>
      </c>
      <c r="G9" s="257">
        <v>1448</v>
      </c>
      <c r="H9" s="213"/>
      <c r="I9" s="26">
        <v>389</v>
      </c>
      <c r="J9" s="26">
        <v>394</v>
      </c>
      <c r="K9" s="26">
        <v>402</v>
      </c>
      <c r="L9" s="26">
        <v>417</v>
      </c>
      <c r="M9" s="257">
        <v>1602</v>
      </c>
      <c r="N9" s="213"/>
      <c r="O9" s="26">
        <v>423</v>
      </c>
      <c r="P9" s="26">
        <v>427</v>
      </c>
      <c r="Q9" s="26">
        <v>432</v>
      </c>
      <c r="R9" s="26">
        <v>448</v>
      </c>
      <c r="S9" s="257">
        <v>1730</v>
      </c>
      <c r="T9" s="101"/>
      <c r="U9" s="26">
        <v>461</v>
      </c>
      <c r="V9" s="26">
        <v>469</v>
      </c>
      <c r="W9" s="501">
        <v>473</v>
      </c>
      <c r="X9" s="215"/>
      <c r="Y9" s="25"/>
    </row>
    <row r="10" spans="1:25" ht="21" customHeight="1" x14ac:dyDescent="0.25">
      <c r="A10" s="258" t="s">
        <v>107</v>
      </c>
      <c r="B10" s="133"/>
      <c r="C10" s="30">
        <v>357</v>
      </c>
      <c r="D10" s="30">
        <v>330</v>
      </c>
      <c r="E10" s="30">
        <v>343</v>
      </c>
      <c r="F10" s="30">
        <v>431</v>
      </c>
      <c r="G10" s="257">
        <v>1461</v>
      </c>
      <c r="H10" s="31"/>
      <c r="I10" s="30">
        <v>282</v>
      </c>
      <c r="J10" s="30">
        <v>356</v>
      </c>
      <c r="K10" s="30">
        <v>401</v>
      </c>
      <c r="L10" s="30">
        <v>506</v>
      </c>
      <c r="M10" s="257">
        <v>1545</v>
      </c>
      <c r="N10" s="31"/>
      <c r="O10" s="30">
        <v>380</v>
      </c>
      <c r="P10" s="30">
        <v>348</v>
      </c>
      <c r="Q10" s="30">
        <v>388</v>
      </c>
      <c r="R10" s="30">
        <v>554</v>
      </c>
      <c r="S10" s="257">
        <v>1670</v>
      </c>
      <c r="T10" s="31"/>
      <c r="U10" s="30">
        <v>395</v>
      </c>
      <c r="V10" s="30">
        <v>417</v>
      </c>
      <c r="W10" s="30">
        <v>440</v>
      </c>
      <c r="X10" s="216"/>
      <c r="Y10" s="25"/>
    </row>
    <row r="11" spans="1:25" ht="21" customHeight="1" x14ac:dyDescent="0.25">
      <c r="A11" s="296" t="s">
        <v>106</v>
      </c>
      <c r="B11" s="190"/>
      <c r="C11" s="26">
        <v>300</v>
      </c>
      <c r="D11" s="26">
        <v>353</v>
      </c>
      <c r="E11" s="26">
        <v>397</v>
      </c>
      <c r="F11" s="26">
        <v>361</v>
      </c>
      <c r="G11" s="255">
        <v>1411</v>
      </c>
      <c r="H11" s="256"/>
      <c r="I11" s="26">
        <v>299</v>
      </c>
      <c r="J11" s="26">
        <v>412</v>
      </c>
      <c r="K11" s="26">
        <v>412</v>
      </c>
      <c r="L11" s="26">
        <v>379</v>
      </c>
      <c r="M11" s="257">
        <v>1502</v>
      </c>
      <c r="N11" s="256"/>
      <c r="O11" s="26">
        <v>330</v>
      </c>
      <c r="P11" s="26">
        <v>428</v>
      </c>
      <c r="Q11" s="26">
        <v>443</v>
      </c>
      <c r="R11" s="26">
        <v>411</v>
      </c>
      <c r="S11" s="257">
        <v>1612</v>
      </c>
      <c r="T11" s="54"/>
      <c r="U11" s="26">
        <v>354</v>
      </c>
      <c r="V11" s="26">
        <v>476</v>
      </c>
      <c r="W11" s="26">
        <v>478</v>
      </c>
      <c r="X11" s="36"/>
      <c r="Y11" s="39"/>
    </row>
    <row r="12" spans="1:25" ht="21" customHeight="1" x14ac:dyDescent="0.3">
      <c r="A12" s="133" t="s">
        <v>108</v>
      </c>
      <c r="B12" s="259"/>
      <c r="C12" s="44" t="s">
        <v>125</v>
      </c>
      <c r="D12" s="44" t="s">
        <v>126</v>
      </c>
      <c r="E12" s="44" t="s">
        <v>127</v>
      </c>
      <c r="F12" s="44" t="s">
        <v>128</v>
      </c>
      <c r="G12" s="260" t="s">
        <v>129</v>
      </c>
      <c r="H12" s="224"/>
      <c r="I12" s="44" t="s">
        <v>130</v>
      </c>
      <c r="J12" s="44" t="s">
        <v>131</v>
      </c>
      <c r="K12" s="44" t="s">
        <v>132</v>
      </c>
      <c r="L12" s="44" t="s">
        <v>133</v>
      </c>
      <c r="M12" s="260" t="s">
        <v>129</v>
      </c>
      <c r="N12" s="224"/>
      <c r="O12" s="44" t="s">
        <v>134</v>
      </c>
      <c r="P12" s="44" t="s">
        <v>135</v>
      </c>
      <c r="Q12" s="44" t="s">
        <v>136</v>
      </c>
      <c r="R12" s="44" t="s">
        <v>137</v>
      </c>
      <c r="S12" s="260" t="s">
        <v>138</v>
      </c>
      <c r="T12" s="261"/>
      <c r="U12" s="44" t="s">
        <v>256</v>
      </c>
      <c r="V12" s="44" t="s">
        <v>262</v>
      </c>
      <c r="W12" s="44" t="s">
        <v>273</v>
      </c>
      <c r="X12" s="262"/>
      <c r="Y12" s="263"/>
    </row>
    <row r="13" spans="1:25" ht="21" customHeight="1" x14ac:dyDescent="0.3">
      <c r="A13" s="297" t="s">
        <v>17</v>
      </c>
      <c r="B13" s="259"/>
      <c r="C13" s="264">
        <v>91</v>
      </c>
      <c r="D13" s="264">
        <v>139</v>
      </c>
      <c r="E13" s="264">
        <v>175</v>
      </c>
      <c r="F13" s="264">
        <v>135</v>
      </c>
      <c r="G13" s="265">
        <v>540</v>
      </c>
      <c r="H13" s="266"/>
      <c r="I13" s="267">
        <v>68</v>
      </c>
      <c r="J13" s="267">
        <v>185</v>
      </c>
      <c r="K13" s="267">
        <v>191</v>
      </c>
      <c r="L13" s="267">
        <v>179</v>
      </c>
      <c r="M13" s="268">
        <v>623</v>
      </c>
      <c r="N13" s="266"/>
      <c r="O13" s="267">
        <v>76</v>
      </c>
      <c r="P13" s="267">
        <v>168</v>
      </c>
      <c r="Q13" s="267">
        <v>190</v>
      </c>
      <c r="R13" s="267">
        <v>138</v>
      </c>
      <c r="S13" s="268">
        <v>572</v>
      </c>
      <c r="T13" s="261"/>
      <c r="U13" s="267">
        <v>87</v>
      </c>
      <c r="V13" s="262">
        <v>208</v>
      </c>
      <c r="W13" s="262">
        <v>205</v>
      </c>
      <c r="X13" s="262"/>
      <c r="Y13" s="263"/>
    </row>
    <row r="14" spans="1:25" ht="21" customHeight="1" x14ac:dyDescent="0.25">
      <c r="A14" s="45" t="s">
        <v>19</v>
      </c>
      <c r="B14" s="202"/>
      <c r="C14" s="269">
        <v>106</v>
      </c>
      <c r="D14" s="269">
        <v>174</v>
      </c>
      <c r="E14" s="269">
        <v>185</v>
      </c>
      <c r="F14" s="269">
        <v>145</v>
      </c>
      <c r="G14" s="270">
        <v>610</v>
      </c>
      <c r="H14" s="217"/>
      <c r="I14" s="229">
        <v>70</v>
      </c>
      <c r="J14" s="229">
        <v>184</v>
      </c>
      <c r="K14" s="229">
        <v>206</v>
      </c>
      <c r="L14" s="229">
        <v>191</v>
      </c>
      <c r="M14" s="271">
        <v>651</v>
      </c>
      <c r="N14" s="217"/>
      <c r="O14" s="229">
        <v>136</v>
      </c>
      <c r="P14" s="229">
        <v>199</v>
      </c>
      <c r="Q14" s="229">
        <v>206</v>
      </c>
      <c r="R14" s="229">
        <v>122</v>
      </c>
      <c r="S14" s="271">
        <v>663</v>
      </c>
      <c r="T14" s="54"/>
      <c r="U14" s="229">
        <v>92</v>
      </c>
      <c r="V14" s="50">
        <v>213</v>
      </c>
      <c r="W14" s="50">
        <v>202</v>
      </c>
      <c r="X14" s="50"/>
      <c r="Y14" s="52"/>
    </row>
    <row r="15" spans="1:25" ht="7.5" customHeight="1" x14ac:dyDescent="0.3">
      <c r="B15" s="210"/>
    </row>
    <row r="16" spans="1:25" ht="21" customHeight="1" x14ac:dyDescent="0.25">
      <c r="A16" s="272" t="s">
        <v>226</v>
      </c>
      <c r="B16" s="164"/>
      <c r="C16" s="55">
        <v>-327</v>
      </c>
      <c r="D16" s="55">
        <v>-203</v>
      </c>
      <c r="E16" s="55">
        <v>-204</v>
      </c>
      <c r="F16" s="55">
        <v>-206</v>
      </c>
      <c r="G16" s="56">
        <v>-940</v>
      </c>
      <c r="H16" s="36"/>
      <c r="I16" s="57">
        <v>-348</v>
      </c>
      <c r="J16" s="55">
        <v>-233</v>
      </c>
      <c r="K16" s="49">
        <v>-256</v>
      </c>
      <c r="L16" s="49">
        <v>-433</v>
      </c>
      <c r="M16" s="273">
        <v>-1270</v>
      </c>
      <c r="N16" s="36"/>
      <c r="O16" s="57">
        <v>-379</v>
      </c>
      <c r="P16" s="49">
        <v>-375</v>
      </c>
      <c r="Q16" s="49">
        <v>-328</v>
      </c>
      <c r="R16" s="49">
        <v>-457</v>
      </c>
      <c r="S16" s="273">
        <v>-1539</v>
      </c>
      <c r="T16" s="36"/>
      <c r="U16" s="57">
        <v>-508</v>
      </c>
      <c r="V16" s="49">
        <v>-361</v>
      </c>
      <c r="W16" s="49">
        <v>-363</v>
      </c>
      <c r="X16" s="50"/>
      <c r="Y16" s="52"/>
    </row>
    <row r="17" spans="1:25" ht="21" customHeight="1" x14ac:dyDescent="0.25">
      <c r="A17" s="45" t="s">
        <v>36</v>
      </c>
      <c r="B17" s="164"/>
      <c r="C17" s="55">
        <v>-303</v>
      </c>
      <c r="D17" s="55">
        <v>-151</v>
      </c>
      <c r="E17" s="55">
        <v>-184</v>
      </c>
      <c r="F17" s="55">
        <v>-198</v>
      </c>
      <c r="G17" s="56">
        <v>-836</v>
      </c>
      <c r="H17" s="36"/>
      <c r="I17" s="57">
        <v>-344</v>
      </c>
      <c r="J17" s="55">
        <v>-43</v>
      </c>
      <c r="K17" s="49">
        <v>-228</v>
      </c>
      <c r="L17" s="49">
        <v>-410</v>
      </c>
      <c r="M17" s="273">
        <v>-1025</v>
      </c>
      <c r="N17" s="36"/>
      <c r="O17" s="57">
        <v>-269</v>
      </c>
      <c r="P17" s="49">
        <v>-313</v>
      </c>
      <c r="Q17" s="49">
        <v>-296</v>
      </c>
      <c r="R17" s="49">
        <v>-453</v>
      </c>
      <c r="S17" s="273">
        <v>-1331</v>
      </c>
      <c r="T17" s="36"/>
      <c r="U17" s="57">
        <v>-492</v>
      </c>
      <c r="V17" s="49">
        <v>-345</v>
      </c>
      <c r="W17" s="49">
        <v>-362</v>
      </c>
      <c r="X17" s="50"/>
      <c r="Y17" s="52"/>
    </row>
    <row r="18" spans="1:25" ht="4.5" customHeight="1" x14ac:dyDescent="0.3">
      <c r="B18" s="91"/>
      <c r="C18" s="104"/>
      <c r="D18" s="104"/>
      <c r="E18" s="104"/>
      <c r="F18" s="104"/>
      <c r="G18" s="104"/>
      <c r="H18" s="98"/>
      <c r="I18" s="104"/>
      <c r="J18" s="107"/>
      <c r="K18" s="104"/>
      <c r="L18" s="104"/>
      <c r="M18" s="104"/>
      <c r="N18" s="98"/>
      <c r="O18" s="104"/>
      <c r="P18" s="104"/>
      <c r="Q18" s="104"/>
      <c r="R18" s="104"/>
      <c r="S18" s="104"/>
      <c r="T18" s="98"/>
      <c r="U18" s="104"/>
      <c r="V18" s="104"/>
      <c r="W18" s="104"/>
      <c r="X18" s="104"/>
      <c r="Y18" s="104"/>
    </row>
    <row r="19" spans="1:25" ht="21" customHeight="1" x14ac:dyDescent="0.25">
      <c r="A19" s="45" t="s">
        <v>37</v>
      </c>
      <c r="B19" s="164"/>
      <c r="C19" s="55">
        <v>-59</v>
      </c>
      <c r="D19" s="46">
        <v>132</v>
      </c>
      <c r="E19" s="46">
        <v>132</v>
      </c>
      <c r="F19" s="46">
        <v>96</v>
      </c>
      <c r="G19" s="47">
        <v>301</v>
      </c>
      <c r="H19" s="36"/>
      <c r="I19" s="57">
        <v>-64</v>
      </c>
      <c r="J19" s="46">
        <v>297</v>
      </c>
      <c r="K19" s="50">
        <v>144</v>
      </c>
      <c r="L19" s="49">
        <v>-123</v>
      </c>
      <c r="M19" s="51">
        <v>254</v>
      </c>
      <c r="N19" s="36"/>
      <c r="O19" s="48">
        <v>34</v>
      </c>
      <c r="P19" s="46">
        <v>59</v>
      </c>
      <c r="Q19" s="50">
        <v>103</v>
      </c>
      <c r="R19" s="49">
        <v>-110</v>
      </c>
      <c r="S19" s="51">
        <v>86</v>
      </c>
      <c r="T19" s="36"/>
      <c r="U19" s="57">
        <v>-156</v>
      </c>
      <c r="V19" s="49">
        <v>74</v>
      </c>
      <c r="W19" s="49">
        <v>63</v>
      </c>
      <c r="X19" s="50"/>
      <c r="Y19" s="52"/>
    </row>
    <row r="20" spans="1:25" x14ac:dyDescent="0.3">
      <c r="B20" s="210"/>
    </row>
    <row r="21" spans="1:25" x14ac:dyDescent="0.3">
      <c r="A21" s="96" t="s">
        <v>43</v>
      </c>
      <c r="B21" s="210"/>
    </row>
    <row r="22" spans="1:25" x14ac:dyDescent="0.3">
      <c r="B22" s="197"/>
      <c r="C22" s="494">
        <v>2019</v>
      </c>
      <c r="D22" s="495"/>
      <c r="E22" s="495"/>
      <c r="F22" s="496"/>
      <c r="G22" s="211"/>
      <c r="H22" s="197"/>
      <c r="I22" s="497">
        <v>2020</v>
      </c>
      <c r="J22" s="497"/>
      <c r="K22" s="497"/>
      <c r="L22" s="498"/>
      <c r="M22" s="211"/>
      <c r="N22" s="197"/>
      <c r="O22" s="495">
        <v>2021</v>
      </c>
      <c r="P22" s="495"/>
      <c r="Q22" s="495"/>
      <c r="R22" s="496"/>
      <c r="S22" s="211"/>
      <c r="T22" s="210"/>
      <c r="U22" s="494">
        <v>2022</v>
      </c>
      <c r="V22" s="495"/>
      <c r="W22" s="495"/>
      <c r="X22" s="496"/>
    </row>
    <row r="23" spans="1:25" ht="19.5" thickBot="1" x14ac:dyDescent="0.35">
      <c r="A23" s="12" t="s">
        <v>1</v>
      </c>
      <c r="B23" s="197"/>
      <c r="C23" s="208" t="s">
        <v>49</v>
      </c>
      <c r="D23" s="206" t="s">
        <v>50</v>
      </c>
      <c r="E23" s="206" t="s">
        <v>51</v>
      </c>
      <c r="F23" s="207" t="s">
        <v>52</v>
      </c>
      <c r="G23" s="294"/>
      <c r="H23" s="136"/>
      <c r="I23" s="206" t="s">
        <v>49</v>
      </c>
      <c r="J23" s="206" t="s">
        <v>50</v>
      </c>
      <c r="K23" s="206" t="s">
        <v>51</v>
      </c>
      <c r="L23" s="207" t="s">
        <v>52</v>
      </c>
      <c r="M23" s="294"/>
      <c r="N23" s="136"/>
      <c r="O23" s="206" t="s">
        <v>49</v>
      </c>
      <c r="P23" s="206" t="s">
        <v>50</v>
      </c>
      <c r="Q23" s="206" t="s">
        <v>51</v>
      </c>
      <c r="R23" s="207" t="s">
        <v>52</v>
      </c>
      <c r="S23" s="294"/>
      <c r="T23" s="295"/>
      <c r="U23" s="208" t="s">
        <v>49</v>
      </c>
      <c r="V23" s="206" t="s">
        <v>50</v>
      </c>
      <c r="W23" s="206" t="s">
        <v>51</v>
      </c>
      <c r="X23" s="207" t="s">
        <v>52</v>
      </c>
    </row>
    <row r="24" spans="1:25" ht="21" customHeight="1" x14ac:dyDescent="0.3">
      <c r="A24" s="274" t="s">
        <v>104</v>
      </c>
      <c r="B24" s="195"/>
      <c r="C24" s="275">
        <v>16824</v>
      </c>
      <c r="D24" s="275">
        <v>17070</v>
      </c>
      <c r="E24" s="275">
        <v>17505</v>
      </c>
      <c r="F24" s="276">
        <v>17800</v>
      </c>
      <c r="G24" s="277"/>
      <c r="H24" s="213"/>
      <c r="I24" s="275">
        <v>18010</v>
      </c>
      <c r="J24" s="275">
        <v>18178</v>
      </c>
      <c r="K24" s="275">
        <v>18450</v>
      </c>
      <c r="L24" s="278">
        <v>18755</v>
      </c>
      <c r="M24" s="277"/>
      <c r="N24" s="213"/>
      <c r="O24" s="275">
        <v>21043</v>
      </c>
      <c r="P24" s="275">
        <v>21366</v>
      </c>
      <c r="Q24" s="275">
        <v>21603</v>
      </c>
      <c r="R24" s="278">
        <v>21846.834999999999</v>
      </c>
      <c r="U24" s="448">
        <v>22.088000000000001</v>
      </c>
      <c r="V24" s="275">
        <v>22218</v>
      </c>
      <c r="W24" s="275">
        <v>22470</v>
      </c>
      <c r="X24" s="81"/>
    </row>
    <row r="25" spans="1:25" ht="21" customHeight="1" x14ac:dyDescent="0.3">
      <c r="A25" s="83" t="s">
        <v>109</v>
      </c>
      <c r="B25" s="195"/>
      <c r="C25" s="275">
        <v>11529</v>
      </c>
      <c r="D25" s="275">
        <v>11632</v>
      </c>
      <c r="E25" s="275">
        <v>11831</v>
      </c>
      <c r="F25" s="278">
        <v>11958</v>
      </c>
      <c r="G25" s="277"/>
      <c r="H25" s="213"/>
      <c r="I25" s="275">
        <v>12042</v>
      </c>
      <c r="J25" s="275">
        <v>12169</v>
      </c>
      <c r="K25" s="275">
        <v>12336</v>
      </c>
      <c r="L25" s="278">
        <v>12473</v>
      </c>
      <c r="M25" s="277"/>
      <c r="N25" s="213"/>
      <c r="O25" s="275">
        <v>14651</v>
      </c>
      <c r="P25" s="275">
        <v>14764</v>
      </c>
      <c r="Q25" s="275">
        <v>14941</v>
      </c>
      <c r="R25" s="278">
        <v>15067</v>
      </c>
      <c r="U25" s="467">
        <v>15.151</v>
      </c>
      <c r="V25" s="275">
        <v>15261</v>
      </c>
      <c r="W25" s="275">
        <v>15435</v>
      </c>
      <c r="X25" s="85"/>
    </row>
    <row r="26" spans="1:25" ht="21" customHeight="1" x14ac:dyDescent="0.3">
      <c r="A26" s="279" t="s">
        <v>231</v>
      </c>
      <c r="B26" s="195"/>
      <c r="C26" s="275">
        <v>11039</v>
      </c>
      <c r="D26" s="275">
        <v>11171</v>
      </c>
      <c r="E26" s="275">
        <v>11391</v>
      </c>
      <c r="F26" s="278">
        <v>11543</v>
      </c>
      <c r="G26" s="277"/>
      <c r="H26" s="213"/>
      <c r="I26" s="275">
        <v>11656</v>
      </c>
      <c r="J26" s="275">
        <v>11817</v>
      </c>
      <c r="K26" s="275">
        <v>11999</v>
      </c>
      <c r="L26" s="278">
        <v>12149</v>
      </c>
      <c r="M26" s="277"/>
      <c r="N26" s="213"/>
      <c r="O26" s="275">
        <v>14345</v>
      </c>
      <c r="P26" s="275">
        <v>14462</v>
      </c>
      <c r="Q26" s="275">
        <v>14641</v>
      </c>
      <c r="R26" s="278">
        <v>14774</v>
      </c>
      <c r="U26" s="467">
        <v>14.871</v>
      </c>
      <c r="V26" s="275">
        <v>14966</v>
      </c>
      <c r="W26" s="275">
        <v>15141</v>
      </c>
      <c r="X26" s="85"/>
    </row>
    <row r="27" spans="1:25" ht="21" customHeight="1" x14ac:dyDescent="0.3">
      <c r="A27" s="83" t="s">
        <v>238</v>
      </c>
      <c r="B27" s="195"/>
      <c r="C27" s="280" t="s">
        <v>143</v>
      </c>
      <c r="D27" s="280" t="s">
        <v>144</v>
      </c>
      <c r="E27" s="280" t="s">
        <v>145</v>
      </c>
      <c r="F27" s="281" t="s">
        <v>146</v>
      </c>
      <c r="G27" s="277"/>
      <c r="H27" s="213"/>
      <c r="I27" s="280" t="s">
        <v>166</v>
      </c>
      <c r="J27" s="282" t="s">
        <v>165</v>
      </c>
      <c r="K27" s="282" t="s">
        <v>164</v>
      </c>
      <c r="L27" s="283" t="s">
        <v>162</v>
      </c>
      <c r="M27" s="284"/>
      <c r="N27" s="285"/>
      <c r="O27" s="282" t="s">
        <v>162</v>
      </c>
      <c r="P27" s="282" t="s">
        <v>162</v>
      </c>
      <c r="Q27" s="282" t="s">
        <v>159</v>
      </c>
      <c r="R27" s="283" t="s">
        <v>158</v>
      </c>
      <c r="U27" s="449" t="s">
        <v>105</v>
      </c>
      <c r="V27" s="87" t="s">
        <v>105</v>
      </c>
      <c r="W27" s="87" t="s">
        <v>105</v>
      </c>
      <c r="X27" s="85"/>
    </row>
    <row r="28" spans="1:25" ht="21" customHeight="1" x14ac:dyDescent="0.3">
      <c r="A28" s="83" t="s">
        <v>257</v>
      </c>
      <c r="B28" s="195"/>
      <c r="C28" s="452" t="s">
        <v>105</v>
      </c>
      <c r="D28" s="452" t="s">
        <v>105</v>
      </c>
      <c r="E28" s="452" t="s">
        <v>105</v>
      </c>
      <c r="F28" s="453" t="s">
        <v>105</v>
      </c>
      <c r="G28" s="454"/>
      <c r="H28" s="455"/>
      <c r="I28" s="452" t="s">
        <v>105</v>
      </c>
      <c r="J28" s="452" t="s">
        <v>105</v>
      </c>
      <c r="K28" s="452" t="s">
        <v>105</v>
      </c>
      <c r="L28" s="453" t="s">
        <v>105</v>
      </c>
      <c r="M28" s="284"/>
      <c r="N28" s="285"/>
      <c r="O28" s="282" t="s">
        <v>165</v>
      </c>
      <c r="P28" s="282" t="s">
        <v>227</v>
      </c>
      <c r="Q28" s="282" t="s">
        <v>144</v>
      </c>
      <c r="R28" s="283" t="s">
        <v>164</v>
      </c>
      <c r="U28" s="86" t="s">
        <v>164</v>
      </c>
      <c r="V28" s="87" t="s">
        <v>144</v>
      </c>
      <c r="W28" s="87" t="s">
        <v>146</v>
      </c>
      <c r="X28" s="85"/>
    </row>
    <row r="29" spans="1:25" ht="21" customHeight="1" x14ac:dyDescent="0.3">
      <c r="A29" s="83" t="s">
        <v>239</v>
      </c>
      <c r="B29" s="195"/>
      <c r="C29" s="452" t="s">
        <v>105</v>
      </c>
      <c r="D29" s="452" t="s">
        <v>105</v>
      </c>
      <c r="E29" s="452" t="s">
        <v>105</v>
      </c>
      <c r="F29" s="453" t="s">
        <v>105</v>
      </c>
      <c r="G29" s="454"/>
      <c r="H29" s="455"/>
      <c r="I29" s="452" t="s">
        <v>166</v>
      </c>
      <c r="J29" s="452" t="s">
        <v>146</v>
      </c>
      <c r="K29" s="452" t="s">
        <v>163</v>
      </c>
      <c r="L29" s="453" t="s">
        <v>161</v>
      </c>
      <c r="M29" s="284"/>
      <c r="N29" s="285"/>
      <c r="O29" s="282" t="s">
        <v>158</v>
      </c>
      <c r="P29" s="282" t="s">
        <v>161</v>
      </c>
      <c r="Q29" s="282" t="s">
        <v>160</v>
      </c>
      <c r="R29" s="283" t="s">
        <v>157</v>
      </c>
      <c r="U29" s="449" t="s">
        <v>105</v>
      </c>
      <c r="V29" s="87" t="s">
        <v>105</v>
      </c>
      <c r="W29" s="87" t="s">
        <v>105</v>
      </c>
      <c r="X29" s="85"/>
    </row>
    <row r="30" spans="1:25" ht="21" customHeight="1" x14ac:dyDescent="0.3">
      <c r="A30" s="83" t="s">
        <v>258</v>
      </c>
      <c r="B30" s="195"/>
      <c r="C30" s="452" t="s">
        <v>105</v>
      </c>
      <c r="D30" s="452" t="s">
        <v>105</v>
      </c>
      <c r="E30" s="452" t="s">
        <v>105</v>
      </c>
      <c r="F30" s="453" t="s">
        <v>105</v>
      </c>
      <c r="G30" s="454"/>
      <c r="H30" s="455"/>
      <c r="I30" s="452" t="s">
        <v>105</v>
      </c>
      <c r="J30" s="452" t="s">
        <v>105</v>
      </c>
      <c r="K30" s="452" t="s">
        <v>105</v>
      </c>
      <c r="L30" s="453" t="s">
        <v>105</v>
      </c>
      <c r="M30" s="284"/>
      <c r="N30" s="285"/>
      <c r="O30" s="282" t="s">
        <v>144</v>
      </c>
      <c r="P30" s="282" t="s">
        <v>166</v>
      </c>
      <c r="Q30" s="282" t="s">
        <v>162</v>
      </c>
      <c r="R30" s="283" t="s">
        <v>162</v>
      </c>
      <c r="U30" s="86" t="s">
        <v>146</v>
      </c>
      <c r="V30" s="87">
        <v>19.8</v>
      </c>
      <c r="W30" s="87" t="s">
        <v>159</v>
      </c>
      <c r="X30" s="85"/>
    </row>
    <row r="31" spans="1:25" ht="21" customHeight="1" x14ac:dyDescent="0.3">
      <c r="A31" s="83" t="s">
        <v>233</v>
      </c>
      <c r="B31" s="195"/>
      <c r="C31" s="24">
        <v>3735</v>
      </c>
      <c r="D31" s="24">
        <v>3770</v>
      </c>
      <c r="E31" s="24">
        <v>3831</v>
      </c>
      <c r="F31" s="234">
        <v>3916</v>
      </c>
      <c r="G31" s="277"/>
      <c r="H31" s="213"/>
      <c r="I31" s="24">
        <v>3964</v>
      </c>
      <c r="J31" s="24">
        <v>3989</v>
      </c>
      <c r="K31" s="24">
        <v>4053</v>
      </c>
      <c r="L31" s="234">
        <v>4163</v>
      </c>
      <c r="M31" s="277"/>
      <c r="N31" s="213"/>
      <c r="O31" s="24">
        <v>4260</v>
      </c>
      <c r="P31" s="24">
        <v>4294</v>
      </c>
      <c r="Q31" s="24">
        <v>4367</v>
      </c>
      <c r="R31" s="234">
        <v>4441</v>
      </c>
      <c r="U31" s="443">
        <v>4.492</v>
      </c>
      <c r="V31" s="24">
        <v>4521</v>
      </c>
      <c r="W31" s="500">
        <v>4595</v>
      </c>
      <c r="X31" s="85"/>
    </row>
    <row r="32" spans="1:25" ht="21" customHeight="1" x14ac:dyDescent="0.3">
      <c r="A32" s="83" t="s">
        <v>249</v>
      </c>
      <c r="B32" s="195"/>
      <c r="C32" s="286">
        <v>663</v>
      </c>
      <c r="D32" s="286">
        <v>745</v>
      </c>
      <c r="E32" s="286">
        <v>855</v>
      </c>
      <c r="F32" s="287">
        <v>996</v>
      </c>
      <c r="G32" s="277"/>
      <c r="H32" s="213"/>
      <c r="I32" s="24">
        <v>1113</v>
      </c>
      <c r="J32" s="24">
        <v>1206</v>
      </c>
      <c r="K32" s="24">
        <v>1375</v>
      </c>
      <c r="L32" s="288">
        <v>1600</v>
      </c>
      <c r="M32" s="277"/>
      <c r="N32" s="213"/>
      <c r="O32" s="24">
        <v>1790</v>
      </c>
      <c r="P32" s="24">
        <v>1946</v>
      </c>
      <c r="Q32" s="24">
        <v>2117</v>
      </c>
      <c r="R32" s="234">
        <v>2318</v>
      </c>
      <c r="U32" s="443">
        <v>2.4910000000000001</v>
      </c>
      <c r="V32" s="24">
        <v>2634</v>
      </c>
      <c r="W32" s="24">
        <v>2791</v>
      </c>
      <c r="X32" s="85"/>
    </row>
    <row r="33" spans="1:24" ht="21" customHeight="1" x14ac:dyDescent="0.3">
      <c r="A33" s="83" t="s">
        <v>139</v>
      </c>
      <c r="B33" s="446"/>
      <c r="C33" s="444" t="s">
        <v>147</v>
      </c>
      <c r="D33" s="444" t="s">
        <v>148</v>
      </c>
      <c r="E33" s="444" t="s">
        <v>149</v>
      </c>
      <c r="F33" s="281" t="s">
        <v>150</v>
      </c>
      <c r="G33" s="445"/>
      <c r="H33" s="291"/>
      <c r="I33" s="444" t="s">
        <v>151</v>
      </c>
      <c r="J33" s="444" t="s">
        <v>152</v>
      </c>
      <c r="K33" s="444" t="s">
        <v>153</v>
      </c>
      <c r="L33" s="281" t="s">
        <v>154</v>
      </c>
      <c r="M33" s="445"/>
      <c r="N33" s="291"/>
      <c r="O33" s="444" t="s">
        <v>155</v>
      </c>
      <c r="P33" s="444" t="s">
        <v>156</v>
      </c>
      <c r="Q33" s="444" t="s">
        <v>155</v>
      </c>
      <c r="R33" s="281" t="s">
        <v>154</v>
      </c>
      <c r="S33" s="231"/>
      <c r="T33" s="101"/>
      <c r="U33" s="450" t="s">
        <v>105</v>
      </c>
      <c r="V33" s="87" t="s">
        <v>105</v>
      </c>
      <c r="W33" s="87" t="s">
        <v>105</v>
      </c>
      <c r="X33" s="85"/>
    </row>
    <row r="34" spans="1:24" ht="21" customHeight="1" x14ac:dyDescent="0.3">
      <c r="A34" s="71" t="s">
        <v>240</v>
      </c>
      <c r="B34" s="446"/>
      <c r="C34" s="456" t="s">
        <v>105</v>
      </c>
      <c r="D34" s="457" t="s">
        <v>105</v>
      </c>
      <c r="E34" s="457" t="s">
        <v>105</v>
      </c>
      <c r="F34" s="458" t="s">
        <v>105</v>
      </c>
      <c r="G34" s="459"/>
      <c r="H34" s="460"/>
      <c r="I34" s="456" t="s">
        <v>105</v>
      </c>
      <c r="J34" s="457" t="s">
        <v>105</v>
      </c>
      <c r="K34" s="457" t="s">
        <v>105</v>
      </c>
      <c r="L34" s="458" t="s">
        <v>105</v>
      </c>
      <c r="M34" s="445"/>
      <c r="N34" s="291"/>
      <c r="O34" s="447" t="s">
        <v>228</v>
      </c>
      <c r="P34" s="289" t="s">
        <v>229</v>
      </c>
      <c r="Q34" s="289" t="s">
        <v>228</v>
      </c>
      <c r="R34" s="290" t="s">
        <v>230</v>
      </c>
      <c r="S34" s="231"/>
      <c r="T34" s="101"/>
      <c r="U34" s="90" t="s">
        <v>154</v>
      </c>
      <c r="V34" s="88" t="s">
        <v>274</v>
      </c>
      <c r="W34" s="88" t="s">
        <v>275</v>
      </c>
      <c r="X34" s="89"/>
    </row>
    <row r="35" spans="1:24" ht="15" customHeight="1" x14ac:dyDescent="0.3"/>
    <row r="36" spans="1:24" x14ac:dyDescent="0.3">
      <c r="A36" s="499" t="s">
        <v>232</v>
      </c>
      <c r="B36" s="499"/>
      <c r="C36" s="499"/>
      <c r="D36" s="499"/>
      <c r="E36" s="499"/>
      <c r="F36" s="499"/>
    </row>
    <row r="37" spans="1:24" x14ac:dyDescent="0.3">
      <c r="A37" s="499" t="s">
        <v>237</v>
      </c>
      <c r="B37" s="499"/>
      <c r="C37" s="499"/>
      <c r="D37" s="499"/>
      <c r="E37" s="499"/>
      <c r="F37" s="499"/>
    </row>
    <row r="38" spans="1:24" ht="15" customHeight="1" x14ac:dyDescent="0.3">
      <c r="A38" s="499" t="s">
        <v>234</v>
      </c>
      <c r="B38" s="499"/>
      <c r="C38" s="499"/>
      <c r="D38" s="499"/>
      <c r="E38" s="499"/>
      <c r="F38" s="499"/>
      <c r="V38" s="231"/>
    </row>
    <row r="39" spans="1:24" x14ac:dyDescent="0.3">
      <c r="A39" s="499" t="s">
        <v>236</v>
      </c>
      <c r="B39" s="499"/>
      <c r="C39" s="499"/>
      <c r="D39" s="499"/>
      <c r="E39" s="499"/>
      <c r="F39" s="499"/>
    </row>
    <row r="40" spans="1:24" x14ac:dyDescent="0.3">
      <c r="A40" s="499" t="s">
        <v>235</v>
      </c>
      <c r="B40" s="499"/>
      <c r="C40" s="499"/>
      <c r="D40" s="499"/>
      <c r="E40" s="499"/>
      <c r="F40" s="499"/>
    </row>
    <row r="41" spans="1:24" x14ac:dyDescent="0.3">
      <c r="A41" s="209" t="s">
        <v>110</v>
      </c>
    </row>
    <row r="42" spans="1:24" x14ac:dyDescent="0.3">
      <c r="A42" s="209" t="s">
        <v>45</v>
      </c>
    </row>
    <row r="48" spans="1:24" x14ac:dyDescent="0.3">
      <c r="B48" s="292"/>
      <c r="C48" s="293"/>
      <c r="D48" s="293"/>
      <c r="E48" s="293"/>
      <c r="F48" s="293"/>
      <c r="G48" s="293"/>
      <c r="H48" s="228"/>
      <c r="I48" s="293"/>
      <c r="J48" s="293"/>
      <c r="K48" s="293"/>
      <c r="L48" s="293"/>
      <c r="M48" s="293"/>
      <c r="N48" s="228"/>
      <c r="O48" s="293"/>
      <c r="P48" s="293"/>
      <c r="Q48" s="293"/>
      <c r="R48" s="293"/>
    </row>
  </sheetData>
  <mergeCells count="13">
    <mergeCell ref="A38:F38"/>
    <mergeCell ref="A39:F39"/>
    <mergeCell ref="A40:F40"/>
    <mergeCell ref="A36:F36"/>
    <mergeCell ref="A37:F37"/>
    <mergeCell ref="U22:X22"/>
    <mergeCell ref="C4:G4"/>
    <mergeCell ref="I4:M4"/>
    <mergeCell ref="O4:S4"/>
    <mergeCell ref="U4:Y4"/>
    <mergeCell ref="C22:F22"/>
    <mergeCell ref="I22:L22"/>
    <mergeCell ref="O22:R2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2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68541E9CED44848B726317477CEA" ma:contentTypeVersion="12" ma:contentTypeDescription="Crée un document." ma:contentTypeScope="" ma:versionID="f95091ee6a0328fbc2173e69f2598e4b">
  <xsd:schema xmlns:xsd="http://www.w3.org/2001/XMLSchema" xmlns:xs="http://www.w3.org/2001/XMLSchema" xmlns:p="http://schemas.microsoft.com/office/2006/metadata/properties" xmlns:ns2="e0e26842-9a73-490d-87fb-37ccbb1c33d7" xmlns:ns3="f09e36fe-0624-4e4b-8461-1231124da609" targetNamespace="http://schemas.microsoft.com/office/2006/metadata/properties" ma:root="true" ma:fieldsID="e93670a1fbf9e8b596a89c3cc483724c" ns2:_="" ns3:_="">
    <xsd:import namespace="e0e26842-9a73-490d-87fb-37ccbb1c33d7"/>
    <xsd:import namespace="f09e36fe-0624-4e4b-8461-1231124da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26842-9a73-490d-87fb-37ccbb1c3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e36fe-0624-4e4b-8461-1231124da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Colonne Attraper tout de Taxonomie" ma:hidden="true" ma:list="{e19a11b5-9686-430a-9053-d7601c7442c6}" ma:internalName="TaxCatchAll" ma:showField="CatchAllData" ma:web="f09e36fe-0624-4e4b-8461-1231124da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9e36fe-0624-4e4b-8461-1231124da609" xsi:nil="true"/>
    <lcf76f155ced4ddcb4097134ff3c332f xmlns="e0e26842-9a73-490d-87fb-37ccbb1c33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B15F84-99BB-4D46-904C-FAE4B85067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e26842-9a73-490d-87fb-37ccbb1c33d7"/>
    <ds:schemaRef ds:uri="f09e36fe-0624-4e4b-8461-1231124da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D7C46E-BC0C-4BAB-976B-B35A57E05154}">
  <ds:schemaRefs>
    <ds:schemaRef ds:uri="http://schemas.microsoft.com/office/infopath/2007/PartnerControls"/>
    <ds:schemaRef ds:uri="http://schemas.microsoft.com/office/2006/metadata/properties"/>
    <ds:schemaRef ds:uri="e0e26842-9a73-490d-87fb-37ccbb1c33d7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f09e36fe-0624-4e4b-8461-1231124da60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Group Balance Sheet</vt:lpstr>
      <vt:lpstr>Group Income Statement</vt:lpstr>
      <vt:lpstr>Group Free Cash Flow</vt:lpstr>
      <vt:lpstr>BYCN</vt:lpstr>
      <vt:lpstr>BY IMMO</vt:lpstr>
      <vt:lpstr>COLAS</vt:lpstr>
      <vt:lpstr>TF1</vt:lpstr>
      <vt:lpstr>Bouygues Telecom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TAIK, Aymen</dc:creator>
  <cp:lastModifiedBy>GARY, Armelle</cp:lastModifiedBy>
  <cp:lastPrinted>2022-05-09T12:09:23Z</cp:lastPrinted>
  <dcterms:created xsi:type="dcterms:W3CDTF">2022-04-05T07:42:05Z</dcterms:created>
  <dcterms:modified xsi:type="dcterms:W3CDTF">2022-11-16T11:05:18Z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0x010100021668541E9CED44848B726317477CEA</vt:lpwstr>
  </property>
  <property fmtid="{D5CDD505-2E9C-101B-9397-08002B2CF9AE}" pid="3" name="MediaServiceImageTags">
    <vt:lpwstr/>
  </property>
</Properties>
</file>